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605"/>
  <workbookPr/>
  <bookViews>
    <workbookView xWindow="65428" yWindow="65428" windowWidth="23256" windowHeight="12720" tabRatio="779" activeTab="0"/>
  </bookViews>
  <sheets>
    <sheet name="Kroger" sheetId="98" r:id="rId1"/>
  </sheets>
  <externalReferences>
    <externalReference r:id="rId4"/>
  </externalReferences>
  <definedNames>
    <definedName name="_xlnm._FilterDatabase" localSheetId="0" hidden="1">'Kroger'!$A$7:$J$190</definedName>
    <definedName name="_xlnm.Print_Titles" localSheetId="0">'Kroger'!$7:$7</definedName>
  </definedNames>
  <calcPr calcId="191028"/>
  <extLst/>
</workbook>
</file>

<file path=xl/comments1.xml><?xml version="1.0" encoding="utf-8"?>
<comments xmlns="http://schemas.openxmlformats.org/spreadsheetml/2006/main">
  <authors>
    <author>SHINE</author>
  </authors>
  <commentList>
    <comment ref="E7" authorId="0">
      <text>
        <r>
          <rPr>
            <b/>
            <sz val="8"/>
            <rFont val="Tahoma"/>
            <family val="2"/>
          </rPr>
          <t>SHINE:</t>
        </r>
        <r>
          <rPr>
            <sz val="8"/>
            <rFont val="Tahoma"/>
            <family val="2"/>
          </rPr>
          <t xml:space="preserve">
O - Ocean
A - Air
B - Both</t>
        </r>
      </text>
    </comment>
    <comment ref="J7" authorId="0">
      <text>
        <r>
          <rPr>
            <b/>
            <sz val="8"/>
            <rFont val="Tahoma"/>
            <family val="2"/>
          </rPr>
          <t>SHINE:</t>
        </r>
        <r>
          <rPr>
            <sz val="8"/>
            <rFont val="Tahoma"/>
            <family val="2"/>
          </rPr>
          <t xml:space="preserve">
M - Main contact
B - Backup</t>
        </r>
      </text>
    </comment>
  </commentList>
</comments>
</file>

<file path=xl/sharedStrings.xml><?xml version="1.0" encoding="utf-8"?>
<sst xmlns="http://schemas.openxmlformats.org/spreadsheetml/2006/main" count="1070" uniqueCount="443">
  <si>
    <t>ACCOUNT:</t>
  </si>
  <si>
    <t>Kroger</t>
  </si>
  <si>
    <t>ORIGIN CONTACT LIST</t>
  </si>
  <si>
    <t>UPDATE:</t>
  </si>
  <si>
    <t>24-05-2023</t>
  </si>
  <si>
    <t>Total Line :</t>
  </si>
  <si>
    <t>O</t>
  </si>
  <si>
    <t>- Ocean</t>
  </si>
  <si>
    <t>A</t>
  </si>
  <si>
    <t>- Air</t>
  </si>
  <si>
    <t>Main contact</t>
  </si>
  <si>
    <t>- M</t>
  </si>
  <si>
    <t>B</t>
  </si>
  <si>
    <t>- Both</t>
  </si>
  <si>
    <t>Backup</t>
  </si>
  <si>
    <t>- B</t>
  </si>
  <si>
    <t>No.</t>
  </si>
  <si>
    <t>BANGLADESH</t>
  </si>
  <si>
    <t>BDDAC/BDCGP</t>
  </si>
  <si>
    <t>A</t>
  </si>
  <si>
    <t>Mahmudul Islam</t>
  </si>
  <si>
    <t>Operation manager</t>
  </si>
  <si>
    <t>+88-0171-1050267</t>
  </si>
  <si>
    <t>mbhuiyan@ups.com;
mahmudul.islam@airallianceltd.com</t>
  </si>
  <si>
    <t>M</t>
  </si>
  <si>
    <t>Shakiluzzaman (Shakil)</t>
  </si>
  <si>
    <t xml:space="preserve">Country manager </t>
  </si>
  <si>
    <t>+88-016-83144244</t>
  </si>
  <si>
    <t>mohammad.shakil@airallianceltd.com</t>
  </si>
  <si>
    <t>E</t>
  </si>
  <si>
    <t>CHITTAGONG</t>
  </si>
  <si>
    <t>BDCGP</t>
  </si>
  <si>
    <t>O</t>
  </si>
  <si>
    <t>Hridoy Dey</t>
  </si>
  <si>
    <t xml:space="preserve">Assistant manager </t>
  </si>
  <si>
    <t>+88-02-58814368</t>
  </si>
  <si>
    <t>dhridoy@ups.com</t>
  </si>
  <si>
    <t>Nur Alam Khan</t>
  </si>
  <si>
    <t>Operations</t>
  </si>
  <si>
    <t>kmdnuralam@ups.com</t>
  </si>
  <si>
    <t>Rafiqul Islam</t>
  </si>
  <si>
    <t xml:space="preserve">Executive </t>
  </si>
  <si>
    <t>imd@ups.com</t>
  </si>
  <si>
    <t>Maruf Hossain Khan</t>
  </si>
  <si>
    <t xml:space="preserve">Genaral manager </t>
  </si>
  <si>
    <t>kmdmarufhossain@ups.com</t>
  </si>
  <si>
    <t xml:space="preserve">Group Id </t>
  </si>
  <si>
    <t>bdocean@airallianceltd.com</t>
  </si>
  <si>
    <t>Chile</t>
  </si>
  <si>
    <t>San Antonio</t>
  </si>
  <si>
    <t>CLSAI</t>
  </si>
  <si>
    <t>Jennifer Lobos Tapia</t>
  </si>
  <si>
    <t>Ops Admin Assistant</t>
  </si>
  <si>
    <t>5623-2436129</t>
  </si>
  <si>
    <t>jlobostapia@ups.com</t>
  </si>
  <si>
    <t>DJIBOUTI</t>
  </si>
  <si>
    <t>DJJIB</t>
  </si>
  <si>
    <t xml:space="preserve">Lemlem Tekeste </t>
  </si>
  <si>
    <t>0922-588 632</t>
  </si>
  <si>
    <t>lemlem@freight-in-time.com</t>
  </si>
  <si>
    <t>Anjana</t>
  </si>
  <si>
    <t>Manager</t>
  </si>
  <si>
    <t>+254 790 216 796</t>
  </si>
  <si>
    <t>anjana@freight-in-time.com</t>
  </si>
  <si>
    <t xml:space="preserve">DUBAI </t>
  </si>
  <si>
    <t>DXB</t>
  </si>
  <si>
    <t xml:space="preserve">Hiraman Achne </t>
  </si>
  <si>
    <t xml:space="preserve">freight Operaions Clerk </t>
  </si>
  <si>
    <t>+971-4-8078720</t>
  </si>
  <si>
    <t>ahiraman@ups.com</t>
  </si>
  <si>
    <t xml:space="preserve">Gaurav Shetty </t>
  </si>
  <si>
    <t>Operation Supervisor</t>
  </si>
  <si>
    <t>+971-0545860316</t>
  </si>
  <si>
    <t>gshetty@ups.com</t>
  </si>
  <si>
    <t>upsdubaioceanoperation@ups.com</t>
  </si>
  <si>
    <t>Egypt</t>
  </si>
  <si>
    <t>Damietta</t>
  </si>
  <si>
    <t>EGDAM</t>
  </si>
  <si>
    <t>Joseph Wasfy Toma</t>
  </si>
  <si>
    <t>Ocean Freight Specialist</t>
  </si>
  <si>
    <t>002-022-2664198</t>
  </si>
  <si>
    <t>jtoma@ups.com</t>
  </si>
  <si>
    <t>Samer Latif</t>
  </si>
  <si>
    <t>Operations Manager</t>
  </si>
  <si>
    <t>20-222-60136</t>
  </si>
  <si>
    <t>samerlatif@ups.com</t>
  </si>
  <si>
    <t>Walid Mostafa</t>
  </si>
  <si>
    <t>Freight Specialist</t>
  </si>
  <si>
    <t>wmostafa@ups.com</t>
  </si>
  <si>
    <t>EGYPT</t>
  </si>
  <si>
    <t>DAMIETTA</t>
  </si>
  <si>
    <t>Joseph toma</t>
  </si>
  <si>
    <t xml:space="preserve">Freight Specialist </t>
  </si>
  <si>
    <t>+002-022-2664198</t>
  </si>
  <si>
    <t xml:space="preserve">Freight senoir assistant </t>
  </si>
  <si>
    <t>+20-222-60136</t>
  </si>
  <si>
    <t>EGCAI</t>
  </si>
  <si>
    <t>Amira Samy</t>
  </si>
  <si>
    <t>Supervisor</t>
  </si>
  <si>
    <t>+91-22-71726209</t>
  </si>
  <si>
    <t>arashad@ups.com</t>
  </si>
  <si>
    <t>Fady Adly</t>
  </si>
  <si>
    <t>+2-01028-111856</t>
  </si>
  <si>
    <t>fadly@ups.com</t>
  </si>
  <si>
    <t>Ramy Guirguis</t>
  </si>
  <si>
    <t>+20-2-22678611</t>
  </si>
  <si>
    <t>ramy.girgis@ups.com</t>
  </si>
  <si>
    <t xml:space="preserve">Manoj Arthanat </t>
  </si>
  <si>
    <t>manojarthanat@ups.com</t>
  </si>
  <si>
    <t>INDIA</t>
  </si>
  <si>
    <t>BANGALORE</t>
  </si>
  <si>
    <t>INBLR</t>
  </si>
  <si>
    <t>Abhishek Rao</t>
  </si>
  <si>
    <t>Ocean Freight Supervisor</t>
  </si>
  <si>
    <t>+91-80-42620900</t>
  </si>
  <si>
    <t>raoabhishek@ups.com</t>
  </si>
  <si>
    <t>Ramana</t>
  </si>
  <si>
    <t>+91-80-42620950</t>
  </si>
  <si>
    <t>rkodikutala@ups.com</t>
  </si>
  <si>
    <t>Elan Chezhain</t>
  </si>
  <si>
    <t xml:space="preserve">Operations </t>
  </si>
  <si>
    <t>+80-426-20913</t>
  </si>
  <si>
    <t>echezhian@ups.com</t>
  </si>
  <si>
    <t>Yogesh</t>
  </si>
  <si>
    <t>ys@ups.com</t>
  </si>
  <si>
    <t>Alexander Flicker</t>
  </si>
  <si>
    <t>falexander@ups.com</t>
  </si>
  <si>
    <t>Gopala Krishna</t>
  </si>
  <si>
    <t>cgopalakrishna@ups.com</t>
  </si>
  <si>
    <t>CHENNAI</t>
  </si>
  <si>
    <t>INMAA</t>
  </si>
  <si>
    <t xml:space="preserve">Suresh Kumar </t>
  </si>
  <si>
    <t xml:space="preserve">Freight Senior </t>
  </si>
  <si>
    <t>91-044-45027152</t>
  </si>
  <si>
    <t>ksuresh1@ups.com</t>
  </si>
  <si>
    <t>Vikranth Guthikanti</t>
  </si>
  <si>
    <t>Senior Lead</t>
  </si>
  <si>
    <t>+91-44-45027157</t>
  </si>
  <si>
    <t>gvinothkumar@ups.com</t>
  </si>
  <si>
    <t>RAJKUMAR</t>
  </si>
  <si>
    <t>Coordinator Ocean Exports</t>
  </si>
  <si>
    <t>+91-89398-41817</t>
  </si>
  <si>
    <t>rs@ups.com</t>
  </si>
  <si>
    <t>KUGAN</t>
  </si>
  <si>
    <t>Assistant manager</t>
  </si>
  <si>
    <t>+91-73049-95545</t>
  </si>
  <si>
    <t>rkugan@ups.com</t>
  </si>
  <si>
    <t>upsmaa-export-operations-ocean@ups.com</t>
  </si>
  <si>
    <t>INMAN</t>
  </si>
  <si>
    <t>** See Chennai (Madras)</t>
  </si>
  <si>
    <t>INTUT</t>
  </si>
  <si>
    <t>Anthony Jayaraj</t>
  </si>
  <si>
    <t>Officer</t>
  </si>
  <si>
    <t>+91-44-40237147</t>
  </si>
  <si>
    <t>ajayaraj@ups.com</t>
  </si>
  <si>
    <t>M.Karunanithi</t>
  </si>
  <si>
    <t>Executive</t>
  </si>
  <si>
    <t>+91-89398-41805</t>
  </si>
  <si>
    <t>mkarunanithi@ups.com</t>
  </si>
  <si>
    <t>K.Nawas</t>
  </si>
  <si>
    <t>+91-44-40237137</t>
  </si>
  <si>
    <t>knawas@ups.com</t>
  </si>
  <si>
    <t>INTCR</t>
  </si>
  <si>
    <t>COCHIN</t>
  </si>
  <si>
    <t>INCOK</t>
  </si>
  <si>
    <t>Sethu Gopal</t>
  </si>
  <si>
    <t xml:space="preserve">Air Lead </t>
  </si>
  <si>
    <t>+91-95-39444921</t>
  </si>
  <si>
    <t>gsethu@ups.com</t>
  </si>
  <si>
    <t>Arvind</t>
  </si>
  <si>
    <t>Air Export Operations</t>
  </si>
  <si>
    <t>+91-88844-51239</t>
  </si>
  <si>
    <t xml:space="preserve">marvind@ups.com </t>
  </si>
  <si>
    <t>C Gopala Krishna</t>
  </si>
  <si>
    <t>T.S.Narayanan</t>
  </si>
  <si>
    <t>narayanan.srinivasa@ups.com</t>
  </si>
  <si>
    <t>DELHI</t>
  </si>
  <si>
    <t>INDEL</t>
  </si>
  <si>
    <t>Upasna Arora</t>
  </si>
  <si>
    <t xml:space="preserve">Freight lead </t>
  </si>
  <si>
    <t>+91-11-71726327</t>
  </si>
  <si>
    <t>aupasna@ups.com</t>
  </si>
  <si>
    <t>Naveen Binwal</t>
  </si>
  <si>
    <t>+91-11-71726328</t>
  </si>
  <si>
    <t>bnaveen@ups.com</t>
  </si>
  <si>
    <t>Saurav Barman</t>
  </si>
  <si>
    <t>+91-11-71726314</t>
  </si>
  <si>
    <t>bsaurav@ups.com</t>
  </si>
  <si>
    <t xml:space="preserve">Group id </t>
  </si>
  <si>
    <t>upsdel-exports-operations-ocean@ups.com</t>
  </si>
  <si>
    <t>Vijendra Kumar</t>
  </si>
  <si>
    <t>Assistant Supervisor</t>
  </si>
  <si>
    <t>+91-837-6804406</t>
  </si>
  <si>
    <t>kvijendra@ups.com</t>
  </si>
  <si>
    <t>Yogesh Kashyap</t>
  </si>
  <si>
    <t>Senior lead</t>
  </si>
  <si>
    <t>+91-837-6801438</t>
  </si>
  <si>
    <t>kyogesh@ups.com</t>
  </si>
  <si>
    <t>Bhagwan Singh</t>
  </si>
  <si>
    <t>+91-84-47021376</t>
  </si>
  <si>
    <t>sbhagwan@ups.com</t>
  </si>
  <si>
    <t>Praween Singh</t>
  </si>
  <si>
    <t>Assistant Manager</t>
  </si>
  <si>
    <t>+91-8376-801433</t>
  </si>
  <si>
    <t>spraween@ups.com</t>
  </si>
  <si>
    <t>GURGAON</t>
  </si>
  <si>
    <t>INGGN</t>
  </si>
  <si>
    <t>** See New Delhi</t>
  </si>
  <si>
    <t>JAIPUR</t>
  </si>
  <si>
    <t>INJAI</t>
  </si>
  <si>
    <t>KOLKATA</t>
  </si>
  <si>
    <t>INCCU</t>
  </si>
  <si>
    <t>Imran Khan</t>
  </si>
  <si>
    <t>+91-988-3601735</t>
  </si>
  <si>
    <t>kimran1@ups.com</t>
  </si>
  <si>
    <t>Rohit sharma</t>
  </si>
  <si>
    <t xml:space="preserve">Assistant Supervisor </t>
  </si>
  <si>
    <t>srohit@ups.com</t>
  </si>
  <si>
    <t>kimran@ups.com</t>
  </si>
  <si>
    <t xml:space="preserve">MUMBAI </t>
  </si>
  <si>
    <t>INBOM</t>
  </si>
  <si>
    <t>Ajay Rathor </t>
  </si>
  <si>
    <t xml:space="preserve">Senior Executive </t>
  </si>
  <si>
    <t>+91-88799-42474</t>
  </si>
  <si>
    <t>rajay@ups.com</t>
  </si>
  <si>
    <t>Mayuresh Makde</t>
  </si>
  <si>
    <t>+91-22-71726200</t>
  </si>
  <si>
    <t>mmayuresh@ups.com</t>
  </si>
  <si>
    <t>Vidya Savant</t>
  </si>
  <si>
    <t xml:space="preserve">Clerk </t>
  </si>
  <si>
    <t>vidyasawant@ups.com</t>
  </si>
  <si>
    <t xml:space="preserve">Sudha Shetty </t>
  </si>
  <si>
    <t>ssshetty@ups.com</t>
  </si>
  <si>
    <t>upsbomoceanexport@ups.com</t>
  </si>
  <si>
    <t>Caroline Gonsalves</t>
  </si>
  <si>
    <t>Branch Manager</t>
  </si>
  <si>
    <t>+91-88791-53489</t>
  </si>
  <si>
    <t>gcaroline@ups.com</t>
  </si>
  <si>
    <t>INMUN</t>
  </si>
  <si>
    <t>** See Delhi contacts
(for vendor located is North India)</t>
  </si>
  <si>
    <t>** See Mumbai contacts
(for vendor located in Western India)</t>
  </si>
  <si>
    <t>INNAG</t>
  </si>
  <si>
    <t>** See Mumbai</t>
  </si>
  <si>
    <t>INNSA</t>
  </si>
  <si>
    <t>Suhas Naik</t>
  </si>
  <si>
    <t>+91-88-79942445</t>
  </si>
  <si>
    <t>ssnaik@ups.com</t>
  </si>
  <si>
    <t>Vichare Sylvia</t>
  </si>
  <si>
    <t>+91-22-71726208</t>
  </si>
  <si>
    <t>vsylviaa@ups.com</t>
  </si>
  <si>
    <t>Shailesh Amin</t>
  </si>
  <si>
    <t>ashailesh@ups.com</t>
  </si>
  <si>
    <t>Narayan Patil</t>
  </si>
  <si>
    <t>pnarayan@ups.com</t>
  </si>
  <si>
    <t>Parag More</t>
  </si>
  <si>
    <t>mparagprakash@ups.com</t>
  </si>
  <si>
    <t xml:space="preserve">Ashwan Shetty </t>
  </si>
  <si>
    <t>sashwan@ups.com</t>
  </si>
  <si>
    <t>Vasudev Bagwe</t>
  </si>
  <si>
    <t>bvasudev@ups.com</t>
  </si>
  <si>
    <t xml:space="preserve">NEW DELHI </t>
  </si>
  <si>
    <t>INICD</t>
  </si>
  <si>
    <t>JORDON</t>
  </si>
  <si>
    <t>JRD</t>
  </si>
  <si>
    <t>Imran Hetavkar</t>
  </si>
  <si>
    <t>Operations &amp; Customer service</t>
  </si>
  <si>
    <t>962 6 566 28 36</t>
  </si>
  <si>
    <t>imran@glfs.com.jo</t>
  </si>
  <si>
    <t>Hazem badwan</t>
  </si>
  <si>
    <t>Operations Executive</t>
  </si>
  <si>
    <t xml:space="preserve">+ 96 2 78 04 66 440 </t>
  </si>
  <si>
    <t>hazem.badwan@glfs.com.jo</t>
  </si>
  <si>
    <t>Kenya</t>
  </si>
  <si>
    <t>Mombasa</t>
  </si>
  <si>
    <t>KEMBA</t>
  </si>
  <si>
    <t>Denis Atsango</t>
  </si>
  <si>
    <t xml:space="preserve">Chief Accountant </t>
  </si>
  <si>
    <t>Cell: + 254 732 900709</t>
  </si>
  <si>
    <t>accounts.mba@freight-in-time.com</t>
  </si>
  <si>
    <t>B</t>
  </si>
  <si>
    <t>Harold Eboso</t>
  </si>
  <si>
    <t xml:space="preserve">Operations Manager - Mombasa </t>
  </si>
  <si>
    <t>Cell: +254 780 336 347</t>
  </si>
  <si>
    <t>operations.mba@freight-in-time.com</t>
  </si>
  <si>
    <t>Lucy Wanjiru Kabotia</t>
  </si>
  <si>
    <t xml:space="preserve">Head of Documentation </t>
  </si>
  <si>
    <t>Cell: +254 732 900 833</t>
  </si>
  <si>
    <t>docs.mba@freight-in-time.com</t>
  </si>
  <si>
    <t>Nancy Nyamai</t>
  </si>
  <si>
    <t xml:space="preserve">Commercial Assistant </t>
  </si>
  <si>
    <t>Cell: +254 727 953 911</t>
  </si>
  <si>
    <t>commercial.mba@freight-in-time.com</t>
  </si>
  <si>
    <t xml:space="preserve">Rozmin Bux </t>
  </si>
  <si>
    <t xml:space="preserve">Station Manager </t>
  </si>
  <si>
    <t>Cell: +254 732 900 709</t>
  </si>
  <si>
    <t>roz@freight-in-time.com</t>
  </si>
  <si>
    <t xml:space="preserve">Kenya </t>
  </si>
  <si>
    <t>MBA</t>
  </si>
  <si>
    <t>Caorl Keriri</t>
  </si>
  <si>
    <t xml:space="preserve">Customer Service </t>
  </si>
  <si>
    <t>254 732 900 744</t>
  </si>
  <si>
    <t>customerservice1@freight-in-time.com</t>
  </si>
  <si>
    <t>Munene George</t>
  </si>
  <si>
    <t>Export manager</t>
  </si>
  <si>
    <t xml:space="preserve"> +254 724366266</t>
  </si>
  <si>
    <t>export4@freight-in-time.com</t>
  </si>
  <si>
    <t>Jesca Marie</t>
  </si>
  <si>
    <t>Head of Documentation</t>
  </si>
  <si>
    <t>+254 732 900 833</t>
  </si>
  <si>
    <t>Marangu, Kinoti</t>
  </si>
  <si>
    <t xml:space="preserve">Air freight manager </t>
  </si>
  <si>
    <t>+254 41 222 5400</t>
  </si>
  <si>
    <t>kinoti@freight-in-time.com</t>
  </si>
  <si>
    <t>Air freight</t>
  </si>
  <si>
    <t>fitmba@fitlogistics.co.ke</t>
  </si>
  <si>
    <t>MOROCCO</t>
  </si>
  <si>
    <t>TANGER MED</t>
  </si>
  <si>
    <t>MATNG</t>
  </si>
  <si>
    <t xml:space="preserve">Mounir </t>
  </si>
  <si>
    <t>+212 669 583070</t>
  </si>
  <si>
    <t>mzitouna@tst.ma</t>
  </si>
  <si>
    <t xml:space="preserve">Adil </t>
  </si>
  <si>
    <t>operations</t>
  </si>
  <si>
    <t>aellaghat@tst.ma</t>
  </si>
  <si>
    <t>Pakistan</t>
  </si>
  <si>
    <t>Karachi</t>
  </si>
  <si>
    <t>PKKHI</t>
  </si>
  <si>
    <t xml:space="preserve">Mairaj Aarfeen </t>
  </si>
  <si>
    <t>FREIGHT SUPERVISOR, Ocean Export KHI</t>
  </si>
  <si>
    <t>922-3431-04916</t>
  </si>
  <si>
    <t>maarfeen@ups.com</t>
  </si>
  <si>
    <t>Muhammad Saleem</t>
  </si>
  <si>
    <t>Co-ordinator</t>
  </si>
  <si>
    <t>msaleem@ups.com</t>
  </si>
  <si>
    <t>Shahid Javed</t>
  </si>
  <si>
    <t>sjaved@ups.com</t>
  </si>
  <si>
    <t>Syed Saif</t>
  </si>
  <si>
    <t>ssaif@ups.com</t>
  </si>
  <si>
    <t>PAKISTAN</t>
  </si>
  <si>
    <t>KARACHI</t>
  </si>
  <si>
    <t xml:space="preserve">Akhter Ehsan </t>
  </si>
  <si>
    <t>+922-134-310491</t>
  </si>
  <si>
    <t>eakhter@ups.com</t>
  </si>
  <si>
    <t xml:space="preserve">Ali Liaquat </t>
  </si>
  <si>
    <t>+92-42-35764581</t>
  </si>
  <si>
    <t>lxali@ups.com</t>
  </si>
  <si>
    <t>Hassan Najamul</t>
  </si>
  <si>
    <t>+923-028-245088</t>
  </si>
  <si>
    <t>nhassan@ups.com</t>
  </si>
  <si>
    <t>+92-213431-0491</t>
  </si>
  <si>
    <t>Syed Faiz</t>
  </si>
  <si>
    <t>Freight senior admin</t>
  </si>
  <si>
    <t>+922-143-10491</t>
  </si>
  <si>
    <t>sfaiz@ups.com</t>
  </si>
  <si>
    <t xml:space="preserve">Monis Syed </t>
  </si>
  <si>
    <t>Operation clerk</t>
  </si>
  <si>
    <t>smonis@ups.com</t>
  </si>
  <si>
    <t>upspakistanoceanexport@ups.com</t>
  </si>
  <si>
    <t>Lahore</t>
  </si>
  <si>
    <t>PKLHE</t>
  </si>
  <si>
    <t>Imran Rauf</t>
  </si>
  <si>
    <t>Docs/SVP Operations</t>
  </si>
  <si>
    <t>ixrauf@ups.com</t>
  </si>
  <si>
    <t>Liaquat Ali</t>
  </si>
  <si>
    <t>Najamul Hassan</t>
  </si>
  <si>
    <t>Opertations</t>
  </si>
  <si>
    <t>LAHORE</t>
  </si>
  <si>
    <t>PKLHR</t>
  </si>
  <si>
    <t>+92-300-8473858</t>
  </si>
  <si>
    <t xml:space="preserve">Poland </t>
  </si>
  <si>
    <t>Gdansk</t>
  </si>
  <si>
    <t>PLGDN</t>
  </si>
  <si>
    <t>Adam Sodul</t>
  </si>
  <si>
    <t>48.22.573.10.14</t>
  </si>
  <si>
    <t>asodul@ups.com</t>
  </si>
  <si>
    <t>Marta Pietrzak</t>
  </si>
  <si>
    <t>48 22 5731012</t>
  </si>
  <si>
    <t>mpietrzak@ups.com</t>
  </si>
  <si>
    <t xml:space="preserve">Pawel Stelmaszczyk </t>
  </si>
  <si>
    <t>48 225731035</t>
  </si>
  <si>
    <t>pstelmaszczyk@ups.com</t>
  </si>
  <si>
    <t>SOUTH AFRICA</t>
  </si>
  <si>
    <t>DURBAN</t>
  </si>
  <si>
    <t xml:space="preserve">ZADUR </t>
  </si>
  <si>
    <t xml:space="preserve">Basheera Gunny </t>
  </si>
  <si>
    <t>+27-313-353500</t>
  </si>
  <si>
    <t>Basheera.Gunny@ups.com</t>
  </si>
  <si>
    <t xml:space="preserve">Marie Merlinder </t>
  </si>
  <si>
    <t>mmarie@ups.com</t>
  </si>
  <si>
    <t>Spain</t>
  </si>
  <si>
    <t>Madrid</t>
  </si>
  <si>
    <t>ESMAD</t>
  </si>
  <si>
    <t>Cristina Pineda</t>
  </si>
  <si>
    <t>34-91-6601870</t>
  </si>
  <si>
    <t>cpineda@ups.com</t>
  </si>
  <si>
    <t>Mateus de Mateo</t>
  </si>
  <si>
    <t>rcaldeira@ups.com</t>
  </si>
  <si>
    <t>SRI LANKA</t>
  </si>
  <si>
    <t>COLOMBO</t>
  </si>
  <si>
    <t>LKCMB</t>
  </si>
  <si>
    <t xml:space="preserve">Samila </t>
  </si>
  <si>
    <t>(+94) 773 736623</t>
  </si>
  <si>
    <t>samila@fitsexpress.com</t>
  </si>
  <si>
    <t xml:space="preserve">Ruchini perera </t>
  </si>
  <si>
    <t xml:space="preserve">Operation Freight Exceutive </t>
  </si>
  <si>
    <t xml:space="preserve"> (+94) 773738082</t>
  </si>
  <si>
    <t>pereraruchini@ups.com</t>
  </si>
  <si>
    <t>Turkey</t>
  </si>
  <si>
    <t>Gemlik/Mersin</t>
  </si>
  <si>
    <t>TRGEM</t>
  </si>
  <si>
    <t>Duygu Kelleci</t>
  </si>
  <si>
    <t>Ocean Operation Team Leader</t>
  </si>
  <si>
    <t>+90-212-4132222</t>
  </si>
  <si>
    <t>dkelleci@ups.com</t>
  </si>
  <si>
    <t>Gulay Ilhan</t>
  </si>
  <si>
    <t>Team Leader</t>
  </si>
  <si>
    <t>gilhan@ups.com</t>
  </si>
  <si>
    <t>Istanbul</t>
  </si>
  <si>
    <t>TRIZM</t>
  </si>
  <si>
    <t>Onur Gulez</t>
  </si>
  <si>
    <t>ogulez@ups.com</t>
  </si>
  <si>
    <t>Ozlem Ozdemir</t>
  </si>
  <si>
    <t>90-212-4132222</t>
  </si>
  <si>
    <t>oozdemir@ups.com</t>
  </si>
  <si>
    <t>Umut Carus</t>
  </si>
  <si>
    <t>90-549-737-2014</t>
  </si>
  <si>
    <t>ucarus@ups.com</t>
  </si>
  <si>
    <t>Turkey Ocean Distro email</t>
  </si>
  <si>
    <t xml:space="preserve">UPSOCEANTURKEY@UPS.COM   </t>
  </si>
  <si>
    <t xml:space="preserve">UAE </t>
  </si>
  <si>
    <t xml:space="preserve">DXB </t>
  </si>
  <si>
    <t xml:space="preserve">Dixon George </t>
  </si>
  <si>
    <t xml:space="preserve">Export Operation team LEADER </t>
  </si>
  <si>
    <t>00971-50-7081017</t>
  </si>
  <si>
    <r>
      <t>Dixon.george@ups.com</t>
    </r>
    <r>
      <rPr>
        <sz val="6"/>
        <rFont val="Arial"/>
        <family val="2"/>
      </rPr>
      <t xml:space="preserve"> / UPSAIREXPORTDXB@ups.com </t>
    </r>
  </si>
  <si>
    <t>Nagoor Liyakathali</t>
  </si>
  <si>
    <t>Customer Service Team Leader</t>
  </si>
  <si>
    <t>00971-50-4525132</t>
  </si>
  <si>
    <t>nagoor.liyakathali@ups.com</t>
  </si>
  <si>
    <t>Salim Ibrahim</t>
  </si>
  <si>
    <t xml:space="preserve">Air Freight operation supervisor </t>
  </si>
  <si>
    <t>00971-50-4525135</t>
  </si>
  <si>
    <t>salim.ibrahim@ups.com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</si>
</sst>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yy;@"/>
    <numFmt numFmtId="165" formatCode="[$-409]d\-mmm\-yy;@"/>
  </numFmts>
  <fonts count="9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Tahoma"/>
      <family val="2"/>
    </font>
    <font>
      <b/>
      <sz val="8"/>
      <name val="Tahoma"/>
      <family val="2"/>
    </font>
    <font>
      <sz val="6"/>
      <name val="Arial"/>
      <family val="2"/>
    </font>
    <font>
      <b/>
      <sz val="6"/>
      <color indexed="12"/>
      <name val="Arial"/>
      <family val="2"/>
    </font>
    <font>
      <b/>
      <sz val="6"/>
      <name val="Arial"/>
      <family val="2"/>
    </font>
    <font>
      <u val="single"/>
      <sz val="11"/>
      <color theme="10"/>
      <name val="Calibri"/>
      <family val="2"/>
      <scheme val="minor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>
      <alignment/>
      <protection/>
    </xf>
    <xf numFmtId="0" fontId="1" fillId="0" borderId="0">
      <alignment/>
      <protection/>
    </xf>
    <xf numFmtId="0" fontId="7" fillId="0" borderId="0" applyNumberFormat="0" applyFill="0" applyBorder="0" applyAlignment="0" applyProtection="0"/>
  </cellStyleXfs>
  <cellXfs count="22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 quotePrefix="1">
      <alignment horizontal="left" vertical="center"/>
    </xf>
    <xf numFmtId="0" fontId="6" fillId="0" borderId="0" xfId="0" applyFont="1" applyAlignment="1">
      <alignment vertical="center"/>
    </xf>
    <xf numFmtId="0" fontId="4" fillId="0" borderId="0" xfId="0" applyFont="1" applyAlignment="1" quotePrefix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 quotePrefix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4" borderId="6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Hyperlink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PAC%20Contact\Master%20list%20for%20APAC%20origin%20contac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ient List org"/>
      <sheetName val="Client Status"/>
      <sheetName val="Client List"/>
      <sheetName val="Special"/>
      <sheetName val="Index"/>
      <sheetName val="Master File"/>
      <sheetName val="Sheet1"/>
      <sheetName val="Master File0"/>
      <sheetName val="GAP Air Contact"/>
      <sheetName val="GAP Onsite Contact"/>
      <sheetName val="GAP ELSC"/>
      <sheetName val="Origin Contact"/>
    </sheetNames>
    <sheetDataSet>
      <sheetData sheetId="0"/>
      <sheetData sheetId="1"/>
      <sheetData sheetId="2"/>
      <sheetData sheetId="3"/>
      <sheetData sheetId="4"/>
      <sheetData sheetId="5">
        <row r="1">
          <cell r="AR1">
            <v>44770</v>
          </cell>
        </row>
        <row r="4">
          <cell r="A4" t="str">
            <v>No.</v>
          </cell>
          <cell r="B4" t="str">
            <v>Country</v>
          </cell>
          <cell r="C4" t="str">
            <v>Origin</v>
          </cell>
          <cell r="D4" t="str">
            <v>Port 
Code</v>
          </cell>
          <cell r="E4" t="str">
            <v>O A</v>
          </cell>
          <cell r="F4" t="str">
            <v>Contact Person</v>
          </cell>
          <cell r="G4" t="str">
            <v>Title</v>
          </cell>
          <cell r="H4" t="str">
            <v>Phone No.</v>
          </cell>
          <cell r="I4" t="str">
            <v>Email Address</v>
          </cell>
          <cell r="J4" t="str">
            <v>Remark</v>
          </cell>
          <cell r="K4" t="str">
            <v>Cell#</v>
          </cell>
          <cell r="L4" t="str">
            <v>Super User</v>
          </cell>
          <cell r="M4" t="str">
            <v>Revision Record</v>
          </cell>
          <cell r="N4" t="str">
            <v>Trade Lane</v>
          </cell>
          <cell r="O4" t="str">
            <v>Trade Lane</v>
          </cell>
          <cell r="P4" t="str">
            <v>Trade Lane</v>
          </cell>
          <cell r="Q4" t="str">
            <v>Trade Lane</v>
          </cell>
          <cell r="R4" t="str">
            <v>Trade Lane</v>
          </cell>
          <cell r="S4" t="str">
            <v>Trade Lane</v>
          </cell>
          <cell r="T4" t="str">
            <v>Trade Lane</v>
          </cell>
          <cell r="U4" t="str">
            <v>Trade Lane</v>
          </cell>
          <cell r="V4" t="str">
            <v>Trade Lane</v>
          </cell>
          <cell r="W4" t="str">
            <v>Trade Lane</v>
          </cell>
          <cell r="X4" t="str">
            <v>Trade Lane</v>
          </cell>
          <cell r="Y4" t="str">
            <v>Trade Lane</v>
          </cell>
          <cell r="Z4" t="str">
            <v>Client#</v>
          </cell>
          <cell r="AA4" t="str">
            <v>M/B</v>
          </cell>
          <cell r="AB4" t="str">
            <v>M/B</v>
          </cell>
          <cell r="AC4" t="str">
            <v>M/B</v>
          </cell>
          <cell r="AD4" t="str">
            <v>M/B</v>
          </cell>
          <cell r="AE4" t="str">
            <v>M/B</v>
          </cell>
          <cell r="AF4" t="str">
            <v>M/B</v>
          </cell>
          <cell r="AG4" t="str">
            <v>M/B</v>
          </cell>
          <cell r="AH4" t="str">
            <v>M/B</v>
          </cell>
          <cell r="AI4" t="str">
            <v>M/B</v>
          </cell>
          <cell r="AJ4" t="str">
            <v>M/B</v>
          </cell>
          <cell r="AK4" t="str">
            <v>M/B</v>
          </cell>
          <cell r="AL4" t="str">
            <v>M/B</v>
          </cell>
          <cell r="AM4" t="str">
            <v>M/B</v>
          </cell>
          <cell r="AN4" t="str">
            <v>M/B</v>
          </cell>
          <cell r="AO4" t="str">
            <v>M/B</v>
          </cell>
          <cell r="AP4" t="str">
            <v>M/B</v>
          </cell>
          <cell r="AQ4" t="str">
            <v>M/B</v>
          </cell>
          <cell r="AR4" t="str">
            <v>M/B</v>
          </cell>
          <cell r="AS4" t="str">
            <v>M/B</v>
          </cell>
          <cell r="AT4" t="str">
            <v>M/B</v>
          </cell>
          <cell r="AU4" t="str">
            <v>M/B</v>
          </cell>
          <cell r="AV4" t="str">
            <v>M/B</v>
          </cell>
          <cell r="AW4" t="str">
            <v>M/B</v>
          </cell>
          <cell r="AX4" t="str">
            <v>M/B</v>
          </cell>
          <cell r="AY4" t="str">
            <v>M/B</v>
          </cell>
          <cell r="AZ4" t="str">
            <v>M/B</v>
          </cell>
          <cell r="BA4" t="str">
            <v>M/B</v>
          </cell>
          <cell r="BB4" t="str">
            <v>M/B</v>
          </cell>
          <cell r="BC4" t="str">
            <v>M/B</v>
          </cell>
          <cell r="BD4" t="str">
            <v>M/B</v>
          </cell>
          <cell r="BE4" t="str">
            <v>M/B</v>
          </cell>
          <cell r="BF4" t="str">
            <v>M/B</v>
          </cell>
          <cell r="BG4" t="str">
            <v>M/B</v>
          </cell>
          <cell r="BH4" t="str">
            <v>M/B</v>
          </cell>
          <cell r="BI4" t="str">
            <v>M/B</v>
          </cell>
          <cell r="BJ4" t="str">
            <v>M/B</v>
          </cell>
          <cell r="BK4" t="str">
            <v>M/B</v>
          </cell>
          <cell r="BL4" t="str">
            <v>M/B</v>
          </cell>
          <cell r="BM4" t="str">
            <v>M/B</v>
          </cell>
          <cell r="BN4" t="str">
            <v>M/B</v>
          </cell>
          <cell r="BO4" t="str">
            <v>M/B</v>
          </cell>
          <cell r="BP4" t="str">
            <v>M/B</v>
          </cell>
          <cell r="BQ4" t="str">
            <v>M/B</v>
          </cell>
          <cell r="BR4" t="str">
            <v>M/B</v>
          </cell>
          <cell r="BS4" t="str">
            <v>M/B</v>
          </cell>
          <cell r="BT4" t="str">
            <v>M/B</v>
          </cell>
          <cell r="BU4" t="str">
            <v>M/B</v>
          </cell>
          <cell r="BV4" t="str">
            <v>M/B</v>
          </cell>
          <cell r="BW4" t="str">
            <v>M/B</v>
          </cell>
          <cell r="BX4" t="str">
            <v>M/B</v>
          </cell>
          <cell r="BY4" t="str">
            <v>M/B</v>
          </cell>
          <cell r="BZ4" t="str">
            <v>M/B</v>
          </cell>
          <cell r="CA4" t="str">
            <v>M/B</v>
          </cell>
          <cell r="CB4" t="str">
            <v>M/B</v>
          </cell>
          <cell r="CC4" t="str">
            <v>M/B</v>
          </cell>
          <cell r="CD4" t="str">
            <v>M/B</v>
          </cell>
          <cell r="CE4" t="str">
            <v>M/B</v>
          </cell>
          <cell r="CF4" t="str">
            <v>M/B</v>
          </cell>
          <cell r="CG4" t="str">
            <v>M/B</v>
          </cell>
          <cell r="CH4" t="str">
            <v>M/B</v>
          </cell>
          <cell r="CI4" t="str">
            <v>M/B</v>
          </cell>
          <cell r="CJ4" t="str">
            <v>M/B</v>
          </cell>
          <cell r="CK4" t="str">
            <v>M/B</v>
          </cell>
          <cell r="CL4" t="str">
            <v>M/B</v>
          </cell>
          <cell r="CM4" t="str">
            <v>M/B</v>
          </cell>
          <cell r="CN4" t="str">
            <v>M/B</v>
          </cell>
          <cell r="CO4" t="str">
            <v>M/B</v>
          </cell>
          <cell r="CP4" t="str">
            <v>M/B</v>
          </cell>
          <cell r="CQ4" t="str">
            <v>M/B</v>
          </cell>
          <cell r="CR4" t="str">
            <v>M/B</v>
          </cell>
          <cell r="CS4" t="str">
            <v>M/B</v>
          </cell>
          <cell r="CT4" t="str">
            <v>M/B</v>
          </cell>
          <cell r="CU4" t="str">
            <v>M/B</v>
          </cell>
          <cell r="CV4" t="str">
            <v>M/B</v>
          </cell>
          <cell r="CW4" t="str">
            <v>M/B</v>
          </cell>
          <cell r="CX4" t="str">
            <v>M/B</v>
          </cell>
          <cell r="CY4" t="str">
            <v>M/B</v>
          </cell>
          <cell r="CZ4" t="str">
            <v>M/B</v>
          </cell>
          <cell r="DA4" t="str">
            <v>M/B</v>
          </cell>
        </row>
        <row r="5">
          <cell r="A5">
            <v>1</v>
          </cell>
          <cell r="B5" t="str">
            <v>Australia</v>
          </cell>
          <cell r="C5" t="str">
            <v>Melbourne</v>
          </cell>
          <cell r="D5" t="str">
            <v>AUMEL</v>
          </cell>
          <cell r="E5" t="str">
            <v>A</v>
          </cell>
          <cell r="F5" t="str">
            <v>James Jeon</v>
          </cell>
          <cell r="G5" t="str">
            <v>Clerk</v>
          </cell>
          <cell r="H5" t="str">
            <v>61 3 83998320</v>
          </cell>
          <cell r="I5" t="str">
            <v>jeonjames@ups.com</v>
          </cell>
          <cell r="U5" t="str">
            <v>ANZ</v>
          </cell>
          <cell r="W5" t="str">
            <v>ALL</v>
          </cell>
          <cell r="Z5">
            <v>2</v>
          </cell>
          <cell r="AV5" t="str">
            <v>B</v>
          </cell>
          <cell r="BD5" t="str">
            <v>M</v>
          </cell>
          <cell r="BT5" t="str">
            <v>B</v>
          </cell>
        </row>
        <row r="6">
          <cell r="A6">
            <v>2</v>
          </cell>
          <cell r="B6" t="str">
            <v>Australia</v>
          </cell>
          <cell r="C6" t="str">
            <v>Melbourne</v>
          </cell>
          <cell r="D6" t="str">
            <v>AUMEL</v>
          </cell>
          <cell r="E6" t="str">
            <v>A</v>
          </cell>
          <cell r="F6" t="str">
            <v>MEL Export Group</v>
          </cell>
          <cell r="I6" t="str">
            <v>UPSMEB-Export-Operations-Air@ups.com</v>
          </cell>
          <cell r="U6" t="str">
            <v>ANZ</v>
          </cell>
          <cell r="W6" t="str">
            <v>ALL</v>
          </cell>
          <cell r="Z6">
            <v>2</v>
          </cell>
          <cell r="AV6" t="str">
            <v>M</v>
          </cell>
          <cell r="BD6" t="str">
            <v>B</v>
          </cell>
          <cell r="BT6" t="str">
            <v>M</v>
          </cell>
        </row>
        <row r="7">
          <cell r="A7">
            <v>3</v>
          </cell>
          <cell r="B7" t="str">
            <v>Australia</v>
          </cell>
          <cell r="C7" t="str">
            <v>Melbourne</v>
          </cell>
          <cell r="D7" t="str">
            <v>AUMEL</v>
          </cell>
          <cell r="E7" t="str">
            <v>A</v>
          </cell>
          <cell r="F7" t="str">
            <v>Greg Carstens </v>
          </cell>
          <cell r="G7" t="str">
            <v>Operations Manager</v>
          </cell>
          <cell r="H7" t="str">
            <v>61 2 95827363</v>
          </cell>
          <cell r="I7" t="str">
            <v>gregcarstens@ups.com </v>
          </cell>
          <cell r="U7" t="str">
            <v>ANZ</v>
          </cell>
          <cell r="Z7">
            <v>2</v>
          </cell>
          <cell r="AV7" t="str">
            <v>E</v>
          </cell>
          <cell r="BT7" t="str">
            <v>E</v>
          </cell>
        </row>
        <row r="8">
          <cell r="A8">
            <v>4</v>
          </cell>
          <cell r="B8" t="str">
            <v>Australia</v>
          </cell>
          <cell r="C8" t="str">
            <v>Sydney</v>
          </cell>
          <cell r="D8" t="str">
            <v>AUSYD</v>
          </cell>
          <cell r="E8" t="str">
            <v>A</v>
          </cell>
          <cell r="F8" t="str">
            <v>Leanne Russell</v>
          </cell>
          <cell r="G8" t="str">
            <v>Export Ops </v>
          </cell>
          <cell r="H8" t="str">
            <v>61 2 95827253</v>
          </cell>
          <cell r="I8" t="str">
            <v>lrussell@ups.com</v>
          </cell>
          <cell r="W8" t="str">
            <v>ALL</v>
          </cell>
          <cell r="Z8">
            <v>1</v>
          </cell>
          <cell r="BD8" t="str">
            <v>M</v>
          </cell>
          <cell r="BV8" t="str">
            <v>B</v>
          </cell>
        </row>
        <row r="9">
          <cell r="A9">
            <v>5</v>
          </cell>
          <cell r="B9" t="str">
            <v>Australia</v>
          </cell>
          <cell r="C9" t="str">
            <v>Sydney</v>
          </cell>
          <cell r="D9" t="str">
            <v>AUSYD</v>
          </cell>
          <cell r="E9" t="str">
            <v>A</v>
          </cell>
          <cell r="F9" t="str">
            <v>David Lee</v>
          </cell>
          <cell r="G9" t="str">
            <v>Export Leader</v>
          </cell>
          <cell r="H9" t="str">
            <v>61 7 31192706</v>
          </cell>
          <cell r="I9" t="str">
            <v>david.c.lee@ups.com</v>
          </cell>
          <cell r="Z9">
            <v>0</v>
          </cell>
        </row>
        <row r="10">
          <cell r="A10">
            <v>6</v>
          </cell>
          <cell r="B10" t="str">
            <v>Australia</v>
          </cell>
          <cell r="C10" t="str">
            <v>Sydney</v>
          </cell>
          <cell r="D10" t="str">
            <v>AUSYD</v>
          </cell>
          <cell r="E10" t="str">
            <v>A</v>
          </cell>
          <cell r="F10" t="str">
            <v>Donna Reece</v>
          </cell>
          <cell r="G10" t="str">
            <v>Customer Care Team Leader</v>
          </cell>
          <cell r="H10" t="str">
            <v>61 2 95827233</v>
          </cell>
          <cell r="I10" t="str">
            <v>donna.reece@ups.com</v>
          </cell>
          <cell r="Z10">
            <v>1</v>
          </cell>
          <cell r="BV10" t="str">
            <v>M</v>
          </cell>
        </row>
        <row r="11">
          <cell r="A11">
            <v>7</v>
          </cell>
          <cell r="B11" t="str">
            <v>Australia</v>
          </cell>
          <cell r="C11" t="str">
            <v>Sydney</v>
          </cell>
          <cell r="D11" t="str">
            <v>AUSYD</v>
          </cell>
          <cell r="E11" t="str">
            <v>A</v>
          </cell>
          <cell r="F11" t="str">
            <v>Scott Reynolds</v>
          </cell>
          <cell r="G11" t="str">
            <v>Ops Supervisor</v>
          </cell>
          <cell r="H11" t="str">
            <v>61 2 95827255</v>
          </cell>
          <cell r="I11" t="str">
            <v>scott.reynolds@ups.com</v>
          </cell>
          <cell r="Z11">
            <v>0</v>
          </cell>
        </row>
        <row r="12">
          <cell r="A12">
            <v>8</v>
          </cell>
          <cell r="B12" t="str">
            <v>Australia</v>
          </cell>
          <cell r="C12" t="str">
            <v>Sydney</v>
          </cell>
          <cell r="D12" t="str">
            <v>AUSYD</v>
          </cell>
          <cell r="E12" t="str">
            <v>A</v>
          </cell>
          <cell r="F12" t="str">
            <v>SYD group</v>
          </cell>
          <cell r="G12" t="str">
            <v>Customer Care  </v>
          </cell>
          <cell r="I12" t="str">
            <v>scssydcsv@ups.com</v>
          </cell>
          <cell r="Z12">
            <v>1</v>
          </cell>
          <cell r="BV12" t="str">
            <v>M</v>
          </cell>
        </row>
        <row r="13">
          <cell r="A13">
            <v>9</v>
          </cell>
          <cell r="B13" t="str">
            <v>Australia</v>
          </cell>
          <cell r="C13" t="str">
            <v>Sydney</v>
          </cell>
          <cell r="D13" t="str">
            <v>AUSYD</v>
          </cell>
          <cell r="E13" t="str">
            <v>A</v>
          </cell>
          <cell r="F13" t="str">
            <v>Grace Baker </v>
          </cell>
          <cell r="G13" t="str">
            <v>Customer Care </v>
          </cell>
          <cell r="H13" t="str">
            <v>61 2 95827211</v>
          </cell>
          <cell r="I13" t="str">
            <v>upssydexportsoperationsair@ups.com</v>
          </cell>
          <cell r="W13" t="str">
            <v>ALL</v>
          </cell>
          <cell r="Z13">
            <v>1</v>
          </cell>
          <cell r="BD13" t="str">
            <v>B</v>
          </cell>
          <cell r="BV13" t="str">
            <v>B</v>
          </cell>
        </row>
        <row r="14">
          <cell r="A14">
            <v>10</v>
          </cell>
          <cell r="B14" t="str">
            <v>Australia</v>
          </cell>
          <cell r="C14" t="str">
            <v>Brisbane</v>
          </cell>
          <cell r="D14" t="str">
            <v>AUBNE</v>
          </cell>
          <cell r="E14" t="str">
            <v>A</v>
          </cell>
          <cell r="F14" t="str">
            <v>** See Sydney</v>
          </cell>
          <cell r="G14" t="str">
            <v>Customer Care </v>
          </cell>
          <cell r="H14" t="str">
            <v>61 2 95827211</v>
          </cell>
          <cell r="I14" t="str">
            <v>bakergrace@ups.com</v>
          </cell>
          <cell r="Z14">
            <v>0</v>
          </cell>
          <cell r="BV14" t="str">
            <v>B</v>
          </cell>
        </row>
        <row r="15">
          <cell r="A15">
            <v>11</v>
          </cell>
          <cell r="B15" t="str">
            <v>Cambodia</v>
          </cell>
          <cell r="C15" t="str">
            <v>Sihanoukville (seaport)
Phnom Penh (airport)</v>
          </cell>
          <cell r="D15" t="str">
            <v>KHPNH/KHSHV</v>
          </cell>
          <cell r="E15" t="str">
            <v>A</v>
          </cell>
          <cell r="F15" t="str">
            <v>Chanvatey Prum</v>
          </cell>
          <cell r="G15" t="str">
            <v>OP Executive</v>
          </cell>
          <cell r="H15" t="str">
            <v>855 23880119</v>
          </cell>
          <cell r="I15" t="str">
            <v>pchanvatey@ups.com</v>
          </cell>
          <cell r="R15" t="str">
            <v>ALL</v>
          </cell>
          <cell r="U15" t="str">
            <v>BOTH</v>
          </cell>
          <cell r="Z15">
            <v>8</v>
          </cell>
          <cell r="AC15" t="str">
            <v>M</v>
          </cell>
          <cell r="AI15" t="str">
            <v>M</v>
          </cell>
          <cell r="AP15" t="str">
            <v>M</v>
          </cell>
          <cell r="AR15" t="str">
            <v>M</v>
          </cell>
          <cell r="AV15" t="str">
            <v>B</v>
          </cell>
          <cell r="AY15" t="str">
            <v>M</v>
          </cell>
          <cell r="BT15" t="str">
            <v>M</v>
          </cell>
          <cell r="BX15" t="str">
            <v>M</v>
          </cell>
        </row>
        <row r="16">
          <cell r="A16">
            <v>913</v>
          </cell>
          <cell r="B16" t="str">
            <v>Cambodia</v>
          </cell>
          <cell r="C16" t="str">
            <v>Sihanoukville (seaport)
Phnom Penh (airport)</v>
          </cell>
          <cell r="D16" t="str">
            <v>KHPNH/KHSHV</v>
          </cell>
          <cell r="E16" t="str">
            <v>A</v>
          </cell>
          <cell r="F16" t="str">
            <v>Thida Chan</v>
          </cell>
          <cell r="G16" t="str">
            <v>Operation</v>
          </cell>
          <cell r="H16" t="str">
            <v>855 23880218</v>
          </cell>
          <cell r="I16" t="str">
            <v>ops1@ufs-kh.com</v>
          </cell>
          <cell r="R16" t="str">
            <v>ALL</v>
          </cell>
          <cell r="U16" t="str">
            <v>BOTH</v>
          </cell>
          <cell r="Z16">
            <v>1</v>
          </cell>
          <cell r="AC16" t="str">
            <v>B</v>
          </cell>
          <cell r="AI16" t="str">
            <v>B</v>
          </cell>
          <cell r="AP16" t="str">
            <v>B</v>
          </cell>
          <cell r="AR16" t="str">
            <v>B</v>
          </cell>
          <cell r="AY16" t="str">
            <v>B</v>
          </cell>
          <cell r="BD16" t="str">
            <v>*</v>
          </cell>
          <cell r="BT16" t="str">
            <v>B</v>
          </cell>
          <cell r="BX16" t="str">
            <v>B</v>
          </cell>
        </row>
        <row r="17">
          <cell r="A17">
            <v>12</v>
          </cell>
          <cell r="B17" t="str">
            <v>Cambodia</v>
          </cell>
          <cell r="C17" t="str">
            <v>Sihanoukville (seaport)
Phnom Penh (airport)</v>
          </cell>
          <cell r="D17" t="str">
            <v>KHPNH/KHSHV</v>
          </cell>
          <cell r="E17" t="str">
            <v>A</v>
          </cell>
          <cell r="F17" t="str">
            <v>Chanty phoung</v>
          </cell>
          <cell r="G17" t="str">
            <v>OP Assistant</v>
          </cell>
          <cell r="H17" t="str">
            <v>855 23880218</v>
          </cell>
          <cell r="I17" t="str">
            <v>pchanty@ups.com</v>
          </cell>
          <cell r="R17" t="str">
            <v>ALL</v>
          </cell>
          <cell r="U17" t="str">
            <v>BOTH</v>
          </cell>
          <cell r="V17" t="str">
            <v>ALL</v>
          </cell>
          <cell r="Z17">
            <v>7</v>
          </cell>
          <cell r="AC17" t="str">
            <v>B</v>
          </cell>
          <cell r="AI17" t="str">
            <v>B</v>
          </cell>
          <cell r="AP17" t="str">
            <v>B</v>
          </cell>
          <cell r="AR17" t="str">
            <v>B</v>
          </cell>
          <cell r="AV17" t="str">
            <v>M</v>
          </cell>
          <cell r="AY17" t="str">
            <v>B</v>
          </cell>
          <cell r="BT17" t="str">
            <v>B</v>
          </cell>
          <cell r="BX17" t="str">
            <v>B</v>
          </cell>
        </row>
        <row r="18">
          <cell r="A18">
            <v>13</v>
          </cell>
          <cell r="B18" t="str">
            <v>China</v>
          </cell>
          <cell r="C18" t="str">
            <v>Beijing</v>
          </cell>
          <cell r="D18" t="str">
            <v>CNBJS</v>
          </cell>
          <cell r="E18" t="str">
            <v>A</v>
          </cell>
          <cell r="F18" t="str">
            <v>Li Hongxia</v>
          </cell>
          <cell r="G18" t="str">
            <v>CS supervisor</v>
          </cell>
          <cell r="H18" t="str">
            <v>86 10 64578880 ext 688</v>
          </cell>
          <cell r="I18" t="str">
            <v>li.hongxia@ups.com</v>
          </cell>
          <cell r="R18" t="str">
            <v>ALL</v>
          </cell>
          <cell r="V18" t="str">
            <v>ALL</v>
          </cell>
          <cell r="Z18">
            <v>0</v>
          </cell>
          <cell r="AC18" t="str">
            <v>M</v>
          </cell>
          <cell r="AI18" t="str">
            <v>M</v>
          </cell>
          <cell r="AP18" t="str">
            <v>M</v>
          </cell>
          <cell r="AR18" t="str">
            <v>M</v>
          </cell>
          <cell r="AV18" t="str">
            <v>M</v>
          </cell>
          <cell r="AY18" t="str">
            <v>M</v>
          </cell>
          <cell r="BT18" t="str">
            <v>M</v>
          </cell>
          <cell r="BX18" t="str">
            <v>M</v>
          </cell>
        </row>
        <row r="19">
          <cell r="A19">
            <v>14</v>
          </cell>
          <cell r="B19" t="str">
            <v>China</v>
          </cell>
          <cell r="C19" t="str">
            <v>Beijing</v>
          </cell>
          <cell r="D19" t="str">
            <v>CNBJS</v>
          </cell>
          <cell r="E19" t="str">
            <v>A</v>
          </cell>
          <cell r="F19" t="str">
            <v>Wu Ji</v>
          </cell>
          <cell r="G19" t="str">
            <v>CSR</v>
          </cell>
          <cell r="H19" t="str">
            <v>86 10 64578880 ext 638</v>
          </cell>
          <cell r="I19" t="str">
            <v>wji@ups.com</v>
          </cell>
          <cell r="U19" t="str">
            <v>BOTH</v>
          </cell>
          <cell r="V19" t="str">
            <v>ALL</v>
          </cell>
          <cell r="Z19">
            <v>1</v>
          </cell>
          <cell r="AC19" t="str">
            <v>M</v>
          </cell>
          <cell r="AI19" t="str">
            <v>M</v>
          </cell>
          <cell r="AP19" t="str">
            <v>M</v>
          </cell>
          <cell r="AR19" t="str">
            <v>M</v>
          </cell>
          <cell r="AV19" t="str">
            <v>M</v>
          </cell>
          <cell r="AY19" t="str">
            <v>M</v>
          </cell>
          <cell r="BT19" t="str">
            <v>M</v>
          </cell>
          <cell r="BX19" t="str">
            <v>M</v>
          </cell>
        </row>
        <row r="20">
          <cell r="A20">
            <v>15</v>
          </cell>
          <cell r="B20" t="str">
            <v>China</v>
          </cell>
          <cell r="C20" t="str">
            <v>Beijing</v>
          </cell>
          <cell r="D20" t="str">
            <v>CNBJS</v>
          </cell>
          <cell r="E20" t="str">
            <v>A</v>
          </cell>
          <cell r="F20" t="str">
            <v>Liu Li</v>
          </cell>
          <cell r="G20" t="str">
            <v>CSR</v>
          </cell>
          <cell r="H20" t="str">
            <v>86 10 64578880 ext 612</v>
          </cell>
          <cell r="I20" t="str">
            <v>liuli@ups.com</v>
          </cell>
          <cell r="M20" t="str">
            <v>newly added</v>
          </cell>
          <cell r="Z20">
            <v>1</v>
          </cell>
          <cell r="AR20" t="str">
            <v>B</v>
          </cell>
        </row>
        <row r="21">
          <cell r="A21">
            <v>16</v>
          </cell>
          <cell r="B21" t="str">
            <v>China</v>
          </cell>
          <cell r="C21" t="str">
            <v>Chengdu</v>
          </cell>
          <cell r="D21" t="str">
            <v>CNCTU</v>
          </cell>
          <cell r="E21" t="str">
            <v>A</v>
          </cell>
          <cell r="F21" t="str">
            <v>Maggie Zhang</v>
          </cell>
          <cell r="G21" t="str">
            <v>BD (ops backup )</v>
          </cell>
          <cell r="H21" t="str">
            <v>86 28 86137620</v>
          </cell>
          <cell r="I21" t="str">
            <v>maggiezhang@ups.com</v>
          </cell>
          <cell r="M21" t="str">
            <v>newly added</v>
          </cell>
          <cell r="Z21">
            <v>0</v>
          </cell>
          <cell r="AR21" t="str">
            <v>B</v>
          </cell>
          <cell r="CD21" t="str">
            <v>M</v>
          </cell>
        </row>
        <row r="22">
          <cell r="A22">
            <v>17</v>
          </cell>
          <cell r="B22" t="str">
            <v>China</v>
          </cell>
          <cell r="C22" t="str">
            <v>Chengdu</v>
          </cell>
          <cell r="D22" t="str">
            <v>CNCTU</v>
          </cell>
          <cell r="E22" t="str">
            <v>A</v>
          </cell>
          <cell r="F22" t="str">
            <v>Sally Zhang</v>
          </cell>
          <cell r="G22" t="str">
            <v>CSR</v>
          </cell>
          <cell r="H22" t="str">
            <v>86 28 85199222 ext 7332</v>
          </cell>
          <cell r="I22" t="str">
            <v>zkuanqin@ups.com</v>
          </cell>
          <cell r="Z22">
            <v>1</v>
          </cell>
          <cell r="AR22" t="str">
            <v>M</v>
          </cell>
          <cell r="CD22" t="str">
            <v>M</v>
          </cell>
        </row>
        <row r="23">
          <cell r="A23">
            <v>18</v>
          </cell>
          <cell r="B23" t="str">
            <v>China</v>
          </cell>
          <cell r="C23" t="str">
            <v>Chengdu</v>
          </cell>
          <cell r="D23" t="str">
            <v>CNCTU</v>
          </cell>
          <cell r="E23" t="str">
            <v>A</v>
          </cell>
          <cell r="F23" t="str">
            <v>Zhu jun</v>
          </cell>
          <cell r="G23" t="str">
            <v>CSR</v>
          </cell>
          <cell r="H23" t="str">
            <v>86 28 85199222 ext 7351</v>
          </cell>
          <cell r="I23" t="str">
            <v>Zjun2@ups.com  </v>
          </cell>
          <cell r="Z23">
            <v>1</v>
          </cell>
          <cell r="CD23" t="str">
            <v>B</v>
          </cell>
        </row>
        <row r="24">
          <cell r="A24">
            <v>19</v>
          </cell>
          <cell r="B24" t="str">
            <v>China</v>
          </cell>
          <cell r="C24" t="str">
            <v>Chongqing</v>
          </cell>
          <cell r="D24" t="str">
            <v>CNCKG</v>
          </cell>
          <cell r="E24" t="str">
            <v>A</v>
          </cell>
          <cell r="F24" t="str">
            <v>Ivy Yang</v>
          </cell>
          <cell r="G24" t="str">
            <v>CS</v>
          </cell>
          <cell r="H24" t="str">
            <v>86 23 67723359</v>
          </cell>
          <cell r="I24" t="str">
            <v>yliu1@ups.com</v>
          </cell>
          <cell r="W24" t="str">
            <v>ALL</v>
          </cell>
          <cell r="Z24">
            <v>0</v>
          </cell>
          <cell r="BD24" t="str">
            <v>B</v>
          </cell>
        </row>
        <row r="25">
          <cell r="A25">
            <v>20</v>
          </cell>
          <cell r="B25" t="str">
            <v>China</v>
          </cell>
          <cell r="C25" t="str">
            <v>Chongqing</v>
          </cell>
          <cell r="D25" t="str">
            <v>CNCKG</v>
          </cell>
          <cell r="E25" t="str">
            <v>A</v>
          </cell>
          <cell r="F25" t="str">
            <v>Ye Chengmin</v>
          </cell>
          <cell r="G25" t="str">
            <v>CSR</v>
          </cell>
          <cell r="H25" t="str">
            <v>86 21 67126601</v>
          </cell>
          <cell r="I25" t="str">
            <v>ychengmin@ups.com</v>
          </cell>
          <cell r="Q25" t="str">
            <v>  </v>
          </cell>
          <cell r="W25" t="str">
            <v>ALL</v>
          </cell>
          <cell r="Z25">
            <v>0</v>
          </cell>
          <cell r="BD25" t="str">
            <v>M</v>
          </cell>
          <cell r="CD25" t="str">
            <v>M</v>
          </cell>
        </row>
        <row r="26">
          <cell r="A26">
            <v>21</v>
          </cell>
          <cell r="B26" t="str">
            <v>China</v>
          </cell>
          <cell r="C26" t="str">
            <v>Chongqing</v>
          </cell>
          <cell r="D26" t="str">
            <v>CNCKG</v>
          </cell>
          <cell r="E26" t="str">
            <v>A</v>
          </cell>
          <cell r="F26" t="str">
            <v>Alice Dai</v>
          </cell>
          <cell r="G26" t="str">
            <v>CSR</v>
          </cell>
          <cell r="H26" t="str">
            <v>86 23 67126601</v>
          </cell>
          <cell r="I26" t="str">
            <v>UPSCTUAIREXPORT@ups.com</v>
          </cell>
          <cell r="W26" t="str">
            <v>ALL</v>
          </cell>
          <cell r="Z26">
            <v>1</v>
          </cell>
          <cell r="BD26" t="str">
            <v>B</v>
          </cell>
          <cell r="CD26" t="str">
            <v>M</v>
          </cell>
        </row>
        <row r="27">
          <cell r="A27">
            <v>22</v>
          </cell>
          <cell r="B27" t="str">
            <v>China</v>
          </cell>
          <cell r="C27" t="str">
            <v>Chongqing</v>
          </cell>
          <cell r="D27" t="str">
            <v>CNCKG</v>
          </cell>
          <cell r="E27" t="str">
            <v>A</v>
          </cell>
          <cell r="F27" t="str">
            <v>Larry Wang</v>
          </cell>
          <cell r="G27" t="str">
            <v>Station Manager</v>
          </cell>
          <cell r="H27" t="str">
            <v>86 23 67720229</v>
          </cell>
          <cell r="I27" t="str">
            <v>larrywang@ups.com</v>
          </cell>
          <cell r="L27" t="str">
            <v>Y</v>
          </cell>
          <cell r="U27" t="str">
            <v>ALL</v>
          </cell>
          <cell r="Z27">
            <v>0</v>
          </cell>
          <cell r="AG27" t="str">
            <v>B</v>
          </cell>
          <cell r="AI27" t="str">
            <v>B</v>
          </cell>
          <cell r="AJ27" t="str">
            <v>B</v>
          </cell>
          <cell r="AR27" t="str">
            <v>B</v>
          </cell>
          <cell r="AV27" t="str">
            <v>B</v>
          </cell>
          <cell r="BD27" t="str">
            <v>*</v>
          </cell>
          <cell r="BS27" t="str">
            <v>B</v>
          </cell>
          <cell r="BT27" t="str">
            <v>B</v>
          </cell>
          <cell r="BW27" t="str">
            <v>B</v>
          </cell>
          <cell r="CO27" t="str">
            <v>B</v>
          </cell>
          <cell r="CR27" t="str">
            <v>B</v>
          </cell>
        </row>
        <row r="28">
          <cell r="A28">
            <v>23</v>
          </cell>
          <cell r="B28" t="str">
            <v>China</v>
          </cell>
          <cell r="C28" t="str">
            <v>Dalian</v>
          </cell>
          <cell r="D28" t="str">
            <v>CNDLC</v>
          </cell>
          <cell r="E28" t="str">
            <v>A</v>
          </cell>
          <cell r="F28" t="str">
            <v>Shirley Liu </v>
          </cell>
          <cell r="G28" t="str">
            <v>AS</v>
          </cell>
          <cell r="H28" t="str">
            <v>86 411 82714068 ext 107</v>
          </cell>
          <cell r="I28" t="str">
            <v>shirleyliu@ups.com </v>
          </cell>
          <cell r="L28" t="str">
            <v>Y</v>
          </cell>
          <cell r="U28" t="str">
            <v>ALL</v>
          </cell>
          <cell r="Z28">
            <v>11</v>
          </cell>
          <cell r="AG28" t="str">
            <v>B</v>
          </cell>
          <cell r="AI28" t="str">
            <v>B</v>
          </cell>
          <cell r="AJ28" t="str">
            <v>B</v>
          </cell>
          <cell r="AM28" t="str">
            <v>B</v>
          </cell>
          <cell r="AR28" t="str">
            <v>B</v>
          </cell>
          <cell r="AV28" t="str">
            <v>B</v>
          </cell>
          <cell r="BS28" t="str">
            <v>B</v>
          </cell>
          <cell r="BT28" t="str">
            <v>B</v>
          </cell>
          <cell r="BW28" t="str">
            <v>B</v>
          </cell>
          <cell r="CD28" t="str">
            <v>M</v>
          </cell>
          <cell r="CO28" t="str">
            <v>B</v>
          </cell>
          <cell r="CR28" t="str">
            <v>B</v>
          </cell>
        </row>
        <row r="29">
          <cell r="A29">
            <v>24</v>
          </cell>
          <cell r="B29" t="str">
            <v>China</v>
          </cell>
          <cell r="C29" t="str">
            <v>Dalian</v>
          </cell>
          <cell r="D29" t="str">
            <v>CNDLC</v>
          </cell>
          <cell r="E29" t="str">
            <v>A</v>
          </cell>
          <cell r="F29" t="str">
            <v>Betty Bai</v>
          </cell>
          <cell r="G29" t="str">
            <v>Operation</v>
          </cell>
          <cell r="H29" t="str">
            <v>86 411 82714068 ext 114</v>
          </cell>
          <cell r="I29" t="str">
            <v>blihong@ups.com</v>
          </cell>
          <cell r="L29" t="str">
            <v>Y</v>
          </cell>
          <cell r="R29" t="str">
            <v>ALL</v>
          </cell>
          <cell r="U29" t="str">
            <v>ALL</v>
          </cell>
          <cell r="Z29">
            <v>12</v>
          </cell>
          <cell r="AG29" t="str">
            <v>M</v>
          </cell>
          <cell r="AI29" t="str">
            <v>M</v>
          </cell>
          <cell r="AJ29" t="str">
            <v>M</v>
          </cell>
          <cell r="AM29" t="str">
            <v>M</v>
          </cell>
          <cell r="AP29" t="str">
            <v>M</v>
          </cell>
          <cell r="AR29" t="str">
            <v>M</v>
          </cell>
          <cell r="AV29" t="str">
            <v>M</v>
          </cell>
          <cell r="BS29" t="str">
            <v>M</v>
          </cell>
          <cell r="BT29" t="str">
            <v>M</v>
          </cell>
          <cell r="BW29" t="str">
            <v>M</v>
          </cell>
          <cell r="CO29" t="str">
            <v>M</v>
          </cell>
          <cell r="CR29" t="str">
            <v>M</v>
          </cell>
        </row>
        <row r="30">
          <cell r="A30">
            <v>916</v>
          </cell>
          <cell r="B30" t="str">
            <v>China</v>
          </cell>
          <cell r="C30" t="str">
            <v>Dalian</v>
          </cell>
          <cell r="D30" t="str">
            <v>CNDLC</v>
          </cell>
          <cell r="E30" t="str">
            <v>A</v>
          </cell>
          <cell r="F30" t="str">
            <v>Lydia Miao</v>
          </cell>
          <cell r="G30" t="str">
            <v>Operation</v>
          </cell>
          <cell r="H30" t="str">
            <v>86-411-82714068 ext 103</v>
          </cell>
          <cell r="I30" t="str">
            <v>mxiaojuan@ups.com</v>
          </cell>
          <cell r="L30" t="str">
            <v>Y</v>
          </cell>
          <cell r="R30" t="str">
            <v>ALL</v>
          </cell>
          <cell r="U30" t="str">
            <v>ALL</v>
          </cell>
          <cell r="Z30">
            <v>1</v>
          </cell>
          <cell r="AG30" t="str">
            <v>B</v>
          </cell>
          <cell r="AI30" t="str">
            <v>B</v>
          </cell>
          <cell r="AJ30" t="str">
            <v>B</v>
          </cell>
          <cell r="AM30" t="str">
            <v>B</v>
          </cell>
          <cell r="AP30" t="str">
            <v>B</v>
          </cell>
          <cell r="AR30" t="str">
            <v>B</v>
          </cell>
          <cell r="AV30" t="str">
            <v>B</v>
          </cell>
          <cell r="BS30" t="str">
            <v>B</v>
          </cell>
          <cell r="BT30" t="str">
            <v>B</v>
          </cell>
          <cell r="BW30" t="str">
            <v>B</v>
          </cell>
          <cell r="CD30" t="str">
            <v>M</v>
          </cell>
          <cell r="CO30" t="str">
            <v>B</v>
          </cell>
          <cell r="CR30" t="str">
            <v>B</v>
          </cell>
        </row>
        <row r="31">
          <cell r="A31">
            <v>25</v>
          </cell>
          <cell r="B31" t="str">
            <v>China</v>
          </cell>
          <cell r="C31" t="str">
            <v>Dalian</v>
          </cell>
          <cell r="D31" t="str">
            <v>CNDLC</v>
          </cell>
          <cell r="E31" t="str">
            <v>A</v>
          </cell>
          <cell r="F31" t="str">
            <v>Diana Dai</v>
          </cell>
          <cell r="G31" t="str">
            <v>GM</v>
          </cell>
          <cell r="H31" t="str">
            <v>86 411 82714906</v>
          </cell>
          <cell r="I31" t="str">
            <v>diana.dai@ups.com</v>
          </cell>
          <cell r="L31" t="str">
            <v>Y</v>
          </cell>
          <cell r="R31" t="str">
            <v>ALL</v>
          </cell>
          <cell r="U31" t="str">
            <v>ALL</v>
          </cell>
          <cell r="V31" t="str">
            <v>ALL</v>
          </cell>
          <cell r="Z31">
            <v>0</v>
          </cell>
          <cell r="AD31" t="str">
            <v>M</v>
          </cell>
          <cell r="AG31" t="str">
            <v>M</v>
          </cell>
          <cell r="AI31" t="str">
            <v>M</v>
          </cell>
          <cell r="AJ31" t="str">
            <v>M</v>
          </cell>
          <cell r="AL31" t="str">
            <v>M</v>
          </cell>
          <cell r="AM31" t="str">
            <v>M</v>
          </cell>
          <cell r="AP31" t="str">
            <v>M</v>
          </cell>
          <cell r="AR31" t="str">
            <v>M</v>
          </cell>
          <cell r="AV31" t="str">
            <v>M</v>
          </cell>
          <cell r="BE31" t="str">
            <v>M</v>
          </cell>
          <cell r="BG31" t="str">
            <v>M</v>
          </cell>
          <cell r="BS31" t="str">
            <v>M</v>
          </cell>
          <cell r="BT31" t="str">
            <v>M</v>
          </cell>
          <cell r="BW31" t="str">
            <v>M</v>
          </cell>
          <cell r="BX31" t="str">
            <v>M</v>
          </cell>
          <cell r="CG31" t="str">
            <v>M</v>
          </cell>
          <cell r="CO31" t="str">
            <v>M</v>
          </cell>
          <cell r="CR31" t="str">
            <v>M</v>
          </cell>
        </row>
        <row r="32">
          <cell r="A32">
            <v>26</v>
          </cell>
          <cell r="B32" t="str">
            <v>China</v>
          </cell>
          <cell r="C32" t="str">
            <v>Fuzhou</v>
          </cell>
          <cell r="D32" t="str">
            <v>CNFOC</v>
          </cell>
          <cell r="E32" t="str">
            <v>A</v>
          </cell>
          <cell r="F32" t="str">
            <v>Ann Xue</v>
          </cell>
          <cell r="G32" t="str">
            <v>Operation</v>
          </cell>
          <cell r="H32" t="str">
            <v>86 591 83842666 ext 7623 </v>
          </cell>
          <cell r="I32" t="str">
            <v>xueyun@ups.com</v>
          </cell>
          <cell r="L32" t="str">
            <v>Y</v>
          </cell>
          <cell r="R32" t="str">
            <v>ALL</v>
          </cell>
          <cell r="U32" t="str">
            <v>ALL</v>
          </cell>
          <cell r="Z32">
            <v>0</v>
          </cell>
          <cell r="AG32" t="str">
            <v>B</v>
          </cell>
          <cell r="AI32" t="str">
            <v>B</v>
          </cell>
          <cell r="AJ32" t="str">
            <v>B</v>
          </cell>
          <cell r="AM32" t="str">
            <v>B</v>
          </cell>
          <cell r="AP32" t="str">
            <v>B</v>
          </cell>
          <cell r="AR32" t="str">
            <v>B</v>
          </cell>
          <cell r="AV32" t="str">
            <v>B</v>
          </cell>
          <cell r="BS32" t="str">
            <v>B</v>
          </cell>
          <cell r="BT32" t="str">
            <v>B</v>
          </cell>
          <cell r="BW32" t="str">
            <v>B</v>
          </cell>
          <cell r="CO32" t="str">
            <v>B</v>
          </cell>
          <cell r="CR32" t="str">
            <v>B</v>
          </cell>
        </row>
        <row r="33">
          <cell r="A33">
            <v>27</v>
          </cell>
          <cell r="B33" t="str">
            <v>China</v>
          </cell>
          <cell r="C33" t="str">
            <v>Fuzhou</v>
          </cell>
          <cell r="D33" t="str">
            <v>CNFOC</v>
          </cell>
          <cell r="E33" t="str">
            <v>A</v>
          </cell>
          <cell r="F33" t="str">
            <v>Yoko Lee</v>
          </cell>
          <cell r="G33" t="str">
            <v>Operator</v>
          </cell>
          <cell r="H33" t="str">
            <v>86 591 83055783</v>
          </cell>
          <cell r="I33" t="str">
            <v>ylee1@ups.com</v>
          </cell>
          <cell r="L33" t="str">
            <v>Y</v>
          </cell>
          <cell r="N33" t="str">
            <v>EUR</v>
          </cell>
          <cell r="R33" t="str">
            <v>EUR</v>
          </cell>
          <cell r="U33" t="str">
            <v>ALL</v>
          </cell>
          <cell r="V33" t="str">
            <v>ALL</v>
          </cell>
          <cell r="Z33">
            <v>9</v>
          </cell>
          <cell r="AC33" t="str">
            <v>M</v>
          </cell>
          <cell r="AD33" t="str">
            <v>M</v>
          </cell>
          <cell r="AG33" t="str">
            <v>M</v>
          </cell>
          <cell r="AI33" t="str">
            <v>M</v>
          </cell>
          <cell r="AJ33" t="str">
            <v>M</v>
          </cell>
          <cell r="AL33" t="str">
            <v>M</v>
          </cell>
          <cell r="AM33" t="str">
            <v>M</v>
          </cell>
          <cell r="AP33" t="str">
            <v>M</v>
          </cell>
          <cell r="AR33" t="str">
            <v>M</v>
          </cell>
          <cell r="AS33" t="str">
            <v>B</v>
          </cell>
          <cell r="AV33" t="str">
            <v>M</v>
          </cell>
          <cell r="BE33" t="str">
            <v>M</v>
          </cell>
          <cell r="BG33" t="str">
            <v>M</v>
          </cell>
          <cell r="BO33" t="str">
            <v>B</v>
          </cell>
          <cell r="BS33" t="str">
            <v>M</v>
          </cell>
          <cell r="BT33" t="str">
            <v>M</v>
          </cell>
          <cell r="BW33" t="str">
            <v>M</v>
          </cell>
          <cell r="BX33" t="str">
            <v>M</v>
          </cell>
          <cell r="CC33" t="str">
            <v>M</v>
          </cell>
          <cell r="CG33" t="str">
            <v>M</v>
          </cell>
          <cell r="CO33" t="str">
            <v>M</v>
          </cell>
          <cell r="CR33" t="str">
            <v>M</v>
          </cell>
        </row>
        <row r="34">
          <cell r="A34">
            <v>28</v>
          </cell>
          <cell r="B34" t="str">
            <v>China</v>
          </cell>
          <cell r="C34" t="str">
            <v>Fujian</v>
          </cell>
          <cell r="D34" t="str">
            <v>Province</v>
          </cell>
          <cell r="E34" t="str">
            <v>A</v>
          </cell>
          <cell r="F34" t="str">
            <v>** See Fuzhou</v>
          </cell>
          <cell r="G34" t="str">
            <v>Operation</v>
          </cell>
          <cell r="H34" t="str">
            <v>86 20 83162713</v>
          </cell>
          <cell r="I34" t="str">
            <v>kzhan@ups.com</v>
          </cell>
          <cell r="M34" t="str">
            <v>newly added</v>
          </cell>
          <cell r="N34" t="str">
            <v>USA</v>
          </cell>
          <cell r="R34" t="str">
            <v>USA</v>
          </cell>
          <cell r="U34" t="str">
            <v>ALL</v>
          </cell>
          <cell r="Z34">
            <v>0</v>
          </cell>
          <cell r="AA34" t="str">
            <v>M</v>
          </cell>
          <cell r="AC34" t="str">
            <v>M</v>
          </cell>
          <cell r="AD34" t="str">
            <v>M</v>
          </cell>
          <cell r="AG34" t="str">
            <v>M</v>
          </cell>
          <cell r="AI34" t="str">
            <v>M</v>
          </cell>
          <cell r="AJ34" t="str">
            <v>M</v>
          </cell>
          <cell r="AL34" t="str">
            <v>M</v>
          </cell>
          <cell r="AP34" t="str">
            <v>M</v>
          </cell>
          <cell r="AQ34" t="str">
            <v>M</v>
          </cell>
          <cell r="BE34" t="str">
            <v>M</v>
          </cell>
          <cell r="BJ34" t="str">
            <v>M</v>
          </cell>
          <cell r="BO34" t="str">
            <v>M</v>
          </cell>
          <cell r="BR34" t="str">
            <v>M</v>
          </cell>
          <cell r="BS34" t="str">
            <v>M</v>
          </cell>
          <cell r="BT34" t="str">
            <v>M</v>
          </cell>
          <cell r="BU34" t="str">
            <v>M</v>
          </cell>
          <cell r="CB34" t="str">
            <v>M</v>
          </cell>
          <cell r="CC34" t="str">
            <v>M</v>
          </cell>
          <cell r="CF34" t="str">
            <v>M</v>
          </cell>
          <cell r="CN34" t="str">
            <v>M</v>
          </cell>
          <cell r="CR34" t="str">
            <v>M</v>
          </cell>
        </row>
        <row r="35">
          <cell r="A35">
            <v>941</v>
          </cell>
          <cell r="B35" t="str">
            <v>China</v>
          </cell>
          <cell r="C35" t="str">
            <v>Guangzhou (airport)
Huangpu (seaport)</v>
          </cell>
          <cell r="D35" t="str">
            <v>CNCAN/CNHUA</v>
          </cell>
          <cell r="E35" t="str">
            <v>A</v>
          </cell>
          <cell r="F35" t="str">
            <v>Chris Huang</v>
          </cell>
          <cell r="G35" t="str">
            <v>Customer service </v>
          </cell>
          <cell r="H35" t="str">
            <v>86-20-83162745</v>
          </cell>
          <cell r="I35" t="str">
            <v>hshuqi@ups.com</v>
          </cell>
          <cell r="N35" t="str">
            <v>EUR</v>
          </cell>
          <cell r="S35" t="str">
            <v>ALL</v>
          </cell>
          <cell r="U35" t="str">
            <v>ALL</v>
          </cell>
          <cell r="V35" t="str">
            <v>ALL</v>
          </cell>
          <cell r="Z35">
            <v>1</v>
          </cell>
          <cell r="AA35" t="str">
            <v>B</v>
          </cell>
          <cell r="AC35" t="str">
            <v>M</v>
          </cell>
          <cell r="AD35" t="str">
            <v>M</v>
          </cell>
          <cell r="AG35" t="str">
            <v>B</v>
          </cell>
          <cell r="AH35" t="str">
            <v>B</v>
          </cell>
          <cell r="AI35" t="str">
            <v>M</v>
          </cell>
          <cell r="AJ35" t="str">
            <v>B</v>
          </cell>
          <cell r="AL35" t="str">
            <v>B</v>
          </cell>
          <cell r="AM35" t="str">
            <v>M</v>
          </cell>
          <cell r="AN35" t="str">
            <v>B</v>
          </cell>
          <cell r="AP35" t="str">
            <v>B</v>
          </cell>
          <cell r="AQ35" t="str">
            <v>B</v>
          </cell>
          <cell r="AS35" t="str">
            <v>B</v>
          </cell>
          <cell r="AU35" t="str">
            <v>B</v>
          </cell>
          <cell r="BE35" t="str">
            <v>M</v>
          </cell>
          <cell r="BG35" t="str">
            <v>M</v>
          </cell>
          <cell r="BJ35" t="str">
            <v>B</v>
          </cell>
          <cell r="BO35" t="str">
            <v>B</v>
          </cell>
          <cell r="BR35" t="str">
            <v>B</v>
          </cell>
          <cell r="BS35" t="str">
            <v>M</v>
          </cell>
          <cell r="BT35" t="str">
            <v>M</v>
          </cell>
          <cell r="BU35" t="str">
            <v>B</v>
          </cell>
          <cell r="BX35" t="str">
            <v>M</v>
          </cell>
          <cell r="CC35" t="str">
            <v>M</v>
          </cell>
          <cell r="CF35" t="str">
            <v>B</v>
          </cell>
          <cell r="CR35" t="str">
            <v>B</v>
          </cell>
        </row>
        <row r="36">
          <cell r="A36">
            <v>29</v>
          </cell>
          <cell r="B36" t="str">
            <v>China</v>
          </cell>
          <cell r="C36" t="str">
            <v>Guangzhou (airport)
Huangpu (seaport)</v>
          </cell>
          <cell r="D36" t="str">
            <v>CNCAN/CNHUA</v>
          </cell>
          <cell r="E36" t="str">
            <v>A</v>
          </cell>
          <cell r="F36" t="str">
            <v>Sarah Kuang</v>
          </cell>
          <cell r="G36" t="str">
            <v>Operation</v>
          </cell>
          <cell r="H36" t="str">
            <v>86 20 83162949</v>
          </cell>
          <cell r="I36" t="str">
            <v>kjiaru@ups.com</v>
          </cell>
          <cell r="M36" t="str">
            <v>newly added</v>
          </cell>
          <cell r="N36" t="str">
            <v>EUR</v>
          </cell>
          <cell r="R36" t="str">
            <v>USA
EUR</v>
          </cell>
          <cell r="U36" t="str">
            <v>ALL</v>
          </cell>
          <cell r="Z36">
            <v>3</v>
          </cell>
          <cell r="AA36" t="str">
            <v>M</v>
          </cell>
          <cell r="AC36" t="str">
            <v>M</v>
          </cell>
          <cell r="AD36" t="str">
            <v>B</v>
          </cell>
          <cell r="AG36" t="str">
            <v>M</v>
          </cell>
          <cell r="AH36" t="str">
            <v>M</v>
          </cell>
          <cell r="AI36" t="str">
            <v>M</v>
          </cell>
          <cell r="AJ36" t="str">
            <v>M</v>
          </cell>
          <cell r="AL36" t="str">
            <v>M</v>
          </cell>
          <cell r="AN36" t="str">
            <v>M</v>
          </cell>
          <cell r="AP36" t="str">
            <v>B</v>
          </cell>
          <cell r="AQ36" t="str">
            <v>M</v>
          </cell>
          <cell r="AS36" t="str">
            <v>B</v>
          </cell>
          <cell r="BE36" t="str">
            <v>M</v>
          </cell>
          <cell r="BI36" t="str">
            <v>M</v>
          </cell>
          <cell r="BJ36" t="str">
            <v>M</v>
          </cell>
          <cell r="BO36" t="str">
            <v>B</v>
          </cell>
          <cell r="BR36" t="str">
            <v>M</v>
          </cell>
          <cell r="BS36" t="str">
            <v>M</v>
          </cell>
          <cell r="BT36" t="str">
            <v>M</v>
          </cell>
          <cell r="BU36" t="str">
            <v>M</v>
          </cell>
          <cell r="CB36" t="str">
            <v>M</v>
          </cell>
          <cell r="CC36" t="str">
            <v>B</v>
          </cell>
          <cell r="CF36" t="str">
            <v>M</v>
          </cell>
          <cell r="CN36" t="str">
            <v>M</v>
          </cell>
          <cell r="CR36" t="str">
            <v>M</v>
          </cell>
        </row>
        <row r="37">
          <cell r="A37">
            <v>30</v>
          </cell>
          <cell r="B37" t="str">
            <v>China</v>
          </cell>
          <cell r="C37" t="str">
            <v>Guangzhou (airport)
Huangpu (seaport)</v>
          </cell>
          <cell r="D37" t="str">
            <v>CNCAN/CNHUA</v>
          </cell>
          <cell r="E37" t="str">
            <v>A</v>
          </cell>
          <cell r="F37" t="str">
            <v>Katherine Zhan</v>
          </cell>
          <cell r="G37" t="str">
            <v>Operation</v>
          </cell>
          <cell r="H37" t="str">
            <v>86 20 83162713</v>
          </cell>
          <cell r="I37" t="str">
            <v>kzhan@ups.com</v>
          </cell>
          <cell r="M37" t="str">
            <v>newly added</v>
          </cell>
          <cell r="N37" t="str">
            <v>USA</v>
          </cell>
          <cell r="S37" t="str">
            <v>ALL</v>
          </cell>
          <cell r="U37" t="str">
            <v>ALL</v>
          </cell>
          <cell r="V37" t="str">
            <v>ALL</v>
          </cell>
          <cell r="Z37">
            <v>16</v>
          </cell>
          <cell r="AA37" t="str">
            <v>M</v>
          </cell>
          <cell r="AC37" t="str">
            <v>M</v>
          </cell>
          <cell r="AD37" t="str">
            <v>M</v>
          </cell>
          <cell r="AG37" t="str">
            <v>M</v>
          </cell>
          <cell r="AH37" t="str">
            <v>B</v>
          </cell>
          <cell r="AI37" t="str">
            <v>M</v>
          </cell>
          <cell r="AJ37" t="str">
            <v>M</v>
          </cell>
          <cell r="AL37" t="str">
            <v>M</v>
          </cell>
          <cell r="AM37" t="str">
            <v>M</v>
          </cell>
          <cell r="AN37" t="str">
            <v>B</v>
          </cell>
          <cell r="AQ37" t="str">
            <v>M</v>
          </cell>
          <cell r="AS37" t="str">
            <v>B</v>
          </cell>
          <cell r="AU37" t="str">
            <v>B</v>
          </cell>
          <cell r="AX37" t="str">
            <v>B</v>
          </cell>
          <cell r="BE37" t="str">
            <v>M</v>
          </cell>
          <cell r="BG37" t="str">
            <v>M</v>
          </cell>
          <cell r="BI37" t="str">
            <v>B</v>
          </cell>
          <cell r="BJ37" t="str">
            <v>M</v>
          </cell>
          <cell r="BO37" t="str">
            <v>M</v>
          </cell>
          <cell r="BR37" t="str">
            <v>M</v>
          </cell>
          <cell r="BS37" t="str">
            <v>M</v>
          </cell>
          <cell r="BT37" t="str">
            <v>M</v>
          </cell>
          <cell r="BU37" t="str">
            <v>M</v>
          </cell>
          <cell r="BX37" t="str">
            <v>M</v>
          </cell>
          <cell r="CC37" t="str">
            <v>B</v>
          </cell>
          <cell r="CF37" t="str">
            <v>B</v>
          </cell>
          <cell r="CN37" t="str">
            <v>M</v>
          </cell>
          <cell r="CR37" t="str">
            <v>B</v>
          </cell>
        </row>
        <row r="38">
          <cell r="A38">
            <v>31</v>
          </cell>
          <cell r="B38" t="str">
            <v>China</v>
          </cell>
          <cell r="C38" t="str">
            <v>Guangzhou (airport)
Huangpu (seaport)</v>
          </cell>
          <cell r="D38" t="str">
            <v>CNCAN/CNHUA</v>
          </cell>
          <cell r="E38" t="str">
            <v>A</v>
          </cell>
          <cell r="F38" t="str">
            <v>Vincent Tse</v>
          </cell>
          <cell r="G38" t="str">
            <v>Asst Manager</v>
          </cell>
          <cell r="H38" t="str">
            <v>86 20 83162730</v>
          </cell>
          <cell r="I38" t="str">
            <v>vincent.tse@ups.com</v>
          </cell>
          <cell r="N38" t="str">
            <v>USA</v>
          </cell>
          <cell r="U38" t="str">
            <v>ALL</v>
          </cell>
          <cell r="Z38">
            <v>19</v>
          </cell>
          <cell r="AA38" t="str">
            <v>B</v>
          </cell>
          <cell r="AC38" t="str">
            <v>M</v>
          </cell>
          <cell r="AD38" t="str">
            <v>B</v>
          </cell>
          <cell r="AG38" t="str">
            <v>B</v>
          </cell>
          <cell r="AH38" t="str">
            <v>M</v>
          </cell>
          <cell r="AI38" t="str">
            <v>B</v>
          </cell>
          <cell r="AJ38" t="str">
            <v>B</v>
          </cell>
          <cell r="AL38" t="str">
            <v>B</v>
          </cell>
          <cell r="AN38" t="str">
            <v>E</v>
          </cell>
          <cell r="AO38" t="str">
            <v>M</v>
          </cell>
          <cell r="AQ38" t="str">
            <v>B</v>
          </cell>
          <cell r="AS38" t="str">
            <v>B</v>
          </cell>
          <cell r="AU38" t="str">
            <v>B</v>
          </cell>
          <cell r="BD38" t="str">
            <v>M</v>
          </cell>
          <cell r="BI38" t="str">
            <v>M</v>
          </cell>
          <cell r="BJ38" t="str">
            <v>B</v>
          </cell>
          <cell r="BO38" t="str">
            <v>B</v>
          </cell>
          <cell r="BR38" t="str">
            <v>B</v>
          </cell>
          <cell r="BS38" t="str">
            <v>B</v>
          </cell>
          <cell r="BT38" t="str">
            <v>B</v>
          </cell>
          <cell r="BU38" t="str">
            <v>B</v>
          </cell>
          <cell r="CC38" t="str">
            <v>B</v>
          </cell>
          <cell r="CF38" t="str">
            <v>B</v>
          </cell>
          <cell r="CN38" t="str">
            <v>B</v>
          </cell>
          <cell r="CR38" t="str">
            <v>B</v>
          </cell>
        </row>
        <row r="39">
          <cell r="A39">
            <v>32</v>
          </cell>
          <cell r="B39" t="str">
            <v>China</v>
          </cell>
          <cell r="C39" t="str">
            <v>Guangzhou (airport)
Huangpu (seaport)</v>
          </cell>
          <cell r="D39" t="str">
            <v>CNCAN/CNHUA</v>
          </cell>
          <cell r="E39" t="str">
            <v>A</v>
          </cell>
          <cell r="F39" t="str">
            <v>Carmen Liang </v>
          </cell>
          <cell r="G39" t="str">
            <v>Officer</v>
          </cell>
          <cell r="H39" t="str">
            <v>86 20 83162739</v>
          </cell>
          <cell r="I39" t="str">
            <v>ljiawen@ups.com</v>
          </cell>
          <cell r="M39" t="str">
            <v>newly added</v>
          </cell>
          <cell r="N39" t="str">
            <v>USA</v>
          </cell>
          <cell r="R39" t="str">
            <v>BOTH</v>
          </cell>
          <cell r="S39" t="str">
            <v>ALL</v>
          </cell>
          <cell r="U39" t="str">
            <v>USA</v>
          </cell>
          <cell r="Z39">
            <v>18</v>
          </cell>
          <cell r="AA39" t="str">
            <v>B</v>
          </cell>
          <cell r="AC39" t="str">
            <v>B</v>
          </cell>
          <cell r="AD39" t="str">
            <v>B</v>
          </cell>
          <cell r="AG39" t="str">
            <v>B</v>
          </cell>
          <cell r="AH39" t="str">
            <v>M</v>
          </cell>
          <cell r="AI39" t="str">
            <v>M</v>
          </cell>
          <cell r="AJ39" t="str">
            <v>M</v>
          </cell>
          <cell r="AL39" t="str">
            <v>B</v>
          </cell>
          <cell r="AN39" t="str">
            <v>M</v>
          </cell>
          <cell r="AO39" t="str">
            <v>M</v>
          </cell>
          <cell r="AP39" t="str">
            <v>B</v>
          </cell>
          <cell r="AQ39" t="str">
            <v>M</v>
          </cell>
          <cell r="AS39" t="str">
            <v>B</v>
          </cell>
          <cell r="AX39" t="str">
            <v>B</v>
          </cell>
          <cell r="BD39" t="str">
            <v>M</v>
          </cell>
          <cell r="BE39" t="str">
            <v>M</v>
          </cell>
          <cell r="BI39" t="str">
            <v>M</v>
          </cell>
          <cell r="BJ39" t="str">
            <v>M</v>
          </cell>
          <cell r="BO39" t="str">
            <v>B</v>
          </cell>
          <cell r="BR39" t="str">
            <v>B</v>
          </cell>
          <cell r="BS39" t="str">
            <v>B</v>
          </cell>
          <cell r="BT39" t="str">
            <v>B</v>
          </cell>
          <cell r="BU39" t="str">
            <v>M</v>
          </cell>
          <cell r="CB39" t="str">
            <v>M</v>
          </cell>
          <cell r="CC39" t="str">
            <v>M</v>
          </cell>
          <cell r="CF39" t="str">
            <v>B</v>
          </cell>
          <cell r="CN39" t="str">
            <v>B</v>
          </cell>
          <cell r="CR39" t="str">
            <v>B</v>
          </cell>
        </row>
        <row r="40">
          <cell r="A40">
            <v>33</v>
          </cell>
          <cell r="B40" t="str">
            <v>China</v>
          </cell>
          <cell r="C40" t="str">
            <v>Guangzhou (airport)
Huangpu (seaport)</v>
          </cell>
          <cell r="D40" t="str">
            <v>CNCAN/CNHUA</v>
          </cell>
          <cell r="E40" t="str">
            <v>A</v>
          </cell>
          <cell r="F40" t="str">
            <v>Nicole Liu</v>
          </cell>
          <cell r="G40" t="str">
            <v>CSR</v>
          </cell>
          <cell r="H40" t="str">
            <v>86 20 83162714</v>
          </cell>
          <cell r="I40" t="str">
            <v>lqianru@ups.com</v>
          </cell>
          <cell r="N40" t="str">
            <v>EUR</v>
          </cell>
          <cell r="U40" t="str">
            <v>ALL</v>
          </cell>
          <cell r="Z40">
            <v>4</v>
          </cell>
          <cell r="AA40" t="str">
            <v>B</v>
          </cell>
          <cell r="AC40" t="str">
            <v>M</v>
          </cell>
          <cell r="AD40" t="str">
            <v>B</v>
          </cell>
          <cell r="AG40" t="str">
            <v>B</v>
          </cell>
          <cell r="AH40" t="str">
            <v>B</v>
          </cell>
          <cell r="AI40" t="str">
            <v>B</v>
          </cell>
          <cell r="AJ40" t="str">
            <v>B</v>
          </cell>
          <cell r="AL40" t="str">
            <v>B</v>
          </cell>
          <cell r="AN40" t="str">
            <v>B</v>
          </cell>
          <cell r="AO40" t="str">
            <v>B</v>
          </cell>
          <cell r="AQ40" t="str">
            <v>B</v>
          </cell>
          <cell r="AS40" t="str">
            <v>M</v>
          </cell>
          <cell r="AU40" t="str">
            <v>B</v>
          </cell>
          <cell r="BI40" t="str">
            <v>B</v>
          </cell>
          <cell r="BJ40" t="str">
            <v>B</v>
          </cell>
          <cell r="BO40" t="str">
            <v>M</v>
          </cell>
          <cell r="BR40" t="str">
            <v>B</v>
          </cell>
          <cell r="BS40" t="str">
            <v>B</v>
          </cell>
          <cell r="BT40" t="str">
            <v>B</v>
          </cell>
          <cell r="BU40" t="str">
            <v>B</v>
          </cell>
          <cell r="CC40" t="str">
            <v>B</v>
          </cell>
          <cell r="CR40" t="str">
            <v>B</v>
          </cell>
        </row>
        <row r="41">
          <cell r="A41">
            <v>34</v>
          </cell>
          <cell r="B41" t="str">
            <v>China</v>
          </cell>
          <cell r="C41" t="str">
            <v>Guangzhou (airport)
Huangpu (seaport)</v>
          </cell>
          <cell r="D41" t="str">
            <v>CNCAN/CNHUA</v>
          </cell>
          <cell r="E41" t="str">
            <v>A</v>
          </cell>
          <cell r="F41" t="str">
            <v>Tracy Zhuang</v>
          </cell>
          <cell r="G41" t="str">
            <v>OP</v>
          </cell>
          <cell r="H41" t="str">
            <v>86 20 83162951</v>
          </cell>
          <cell r="I41" t="str">
            <v>zyanwen@ups.com</v>
          </cell>
          <cell r="M41" t="str">
            <v>newly added</v>
          </cell>
          <cell r="N41" t="str">
            <v>USA</v>
          </cell>
          <cell r="R41" t="str">
            <v>ALL</v>
          </cell>
          <cell r="U41" t="str">
            <v>USA</v>
          </cell>
          <cell r="Z41">
            <v>1</v>
          </cell>
          <cell r="AA41" t="str">
            <v>B</v>
          </cell>
          <cell r="AC41" t="str">
            <v>B</v>
          </cell>
          <cell r="AD41" t="str">
            <v>B</v>
          </cell>
          <cell r="AG41" t="str">
            <v>B</v>
          </cell>
          <cell r="AH41" t="str">
            <v>M</v>
          </cell>
          <cell r="AI41" t="str">
            <v>M</v>
          </cell>
          <cell r="AJ41" t="str">
            <v>M</v>
          </cell>
          <cell r="AL41" t="str">
            <v>B</v>
          </cell>
          <cell r="AN41" t="str">
            <v>B</v>
          </cell>
          <cell r="AO41" t="str">
            <v>M</v>
          </cell>
          <cell r="AP41" t="str">
            <v>B</v>
          </cell>
          <cell r="AQ41" t="str">
            <v>M</v>
          </cell>
          <cell r="AS41" t="str">
            <v>B</v>
          </cell>
          <cell r="BD41" t="str">
            <v>B</v>
          </cell>
          <cell r="BE41" t="str">
            <v>M</v>
          </cell>
          <cell r="BI41" t="str">
            <v>M</v>
          </cell>
          <cell r="BJ41" t="str">
            <v>M</v>
          </cell>
          <cell r="BO41" t="str">
            <v>B</v>
          </cell>
          <cell r="BR41" t="str">
            <v>B</v>
          </cell>
          <cell r="BS41" t="str">
            <v>B</v>
          </cell>
          <cell r="BT41" t="str">
            <v>B</v>
          </cell>
          <cell r="BU41" t="str">
            <v>B</v>
          </cell>
          <cell r="CB41" t="str">
            <v>M</v>
          </cell>
          <cell r="CC41" t="str">
            <v>M</v>
          </cell>
          <cell r="CF41" t="str">
            <v>B</v>
          </cell>
          <cell r="CJ41" t="str">
            <v>B</v>
          </cell>
          <cell r="CN41" t="str">
            <v>B</v>
          </cell>
          <cell r="CR41" t="str">
            <v>B</v>
          </cell>
        </row>
        <row r="42">
          <cell r="A42">
            <v>35</v>
          </cell>
          <cell r="B42" t="str">
            <v>China</v>
          </cell>
          <cell r="C42" t="str">
            <v>Guangzhou (airport)
Huangpu (seaport)</v>
          </cell>
          <cell r="D42" t="str">
            <v>CNCAN/CNHUA</v>
          </cell>
          <cell r="E42" t="str">
            <v>A</v>
          </cell>
          <cell r="F42" t="str">
            <v>Air Export Team</v>
          </cell>
          <cell r="G42" t="str">
            <v>Operation</v>
          </cell>
          <cell r="H42" t="str">
            <v>86 20 83162731</v>
          </cell>
          <cell r="I42" t="str">
            <v>UPSCAN-Export-Operations-Air@ups.com</v>
          </cell>
          <cell r="N42" t="str">
            <v>EUR</v>
          </cell>
          <cell r="R42" t="str">
            <v>ALL</v>
          </cell>
          <cell r="U42" t="str">
            <v>ALL</v>
          </cell>
          <cell r="W42" t="str">
            <v>ALL</v>
          </cell>
          <cell r="Z42">
            <v>21</v>
          </cell>
          <cell r="AA42" t="str">
            <v>B</v>
          </cell>
          <cell r="AC42" t="str">
            <v>B</v>
          </cell>
          <cell r="AD42" t="str">
            <v>B</v>
          </cell>
          <cell r="AG42" t="str">
            <v>B</v>
          </cell>
          <cell r="AH42" t="str">
            <v>M</v>
          </cell>
          <cell r="AI42" t="str">
            <v>B</v>
          </cell>
          <cell r="AJ42" t="str">
            <v>B</v>
          </cell>
          <cell r="AL42" t="str">
            <v>B</v>
          </cell>
          <cell r="AN42" t="str">
            <v>B</v>
          </cell>
          <cell r="AO42" t="str">
            <v>M</v>
          </cell>
          <cell r="AP42" t="str">
            <v>M</v>
          </cell>
          <cell r="AQ42" t="str">
            <v>B</v>
          </cell>
          <cell r="AS42" t="str">
            <v>B</v>
          </cell>
          <cell r="AU42" t="str">
            <v>B</v>
          </cell>
          <cell r="BD42" t="str">
            <v>B</v>
          </cell>
          <cell r="BE42" t="str">
            <v>*</v>
          </cell>
          <cell r="BI42" t="str">
            <v>M</v>
          </cell>
          <cell r="BJ42" t="str">
            <v>B</v>
          </cell>
          <cell r="BO42" t="str">
            <v>M</v>
          </cell>
          <cell r="BR42" t="str">
            <v>B</v>
          </cell>
          <cell r="BS42" t="str">
            <v>B</v>
          </cell>
          <cell r="BT42" t="str">
            <v>B</v>
          </cell>
          <cell r="BU42" t="str">
            <v>B</v>
          </cell>
          <cell r="CC42" t="str">
            <v>B</v>
          </cell>
          <cell r="CJ42" t="str">
            <v>B</v>
          </cell>
          <cell r="CN42" t="str">
            <v>B</v>
          </cell>
          <cell r="CR42" t="str">
            <v>B</v>
          </cell>
        </row>
        <row r="43">
          <cell r="A43">
            <v>36</v>
          </cell>
          <cell r="B43" t="str">
            <v>China</v>
          </cell>
          <cell r="C43" t="str">
            <v>Guangzhou (airport)
Huangpu (seaport)</v>
          </cell>
          <cell r="D43" t="str">
            <v>CNCAN/CNHUA</v>
          </cell>
          <cell r="E43" t="str">
            <v>A</v>
          </cell>
          <cell r="F43" t="str">
            <v>Betty Lu</v>
          </cell>
          <cell r="G43" t="str">
            <v>Operation</v>
          </cell>
          <cell r="H43" t="str">
            <v>86 20 83162731</v>
          </cell>
          <cell r="I43" t="str">
            <v>bxlu@ups.com</v>
          </cell>
          <cell r="N43" t="str">
            <v>EUR</v>
          </cell>
          <cell r="R43" t="str">
            <v>ALL</v>
          </cell>
          <cell r="S43" t="str">
            <v>ALL</v>
          </cell>
          <cell r="U43" t="str">
            <v>USA</v>
          </cell>
          <cell r="W43" t="str">
            <v>ALL</v>
          </cell>
          <cell r="Z43">
            <v>6</v>
          </cell>
          <cell r="AA43" t="str">
            <v>B</v>
          </cell>
          <cell r="AD43" t="str">
            <v>B</v>
          </cell>
          <cell r="AH43" t="str">
            <v>*</v>
          </cell>
          <cell r="AI43" t="str">
            <v>B</v>
          </cell>
          <cell r="AL43" t="str">
            <v>B</v>
          </cell>
          <cell r="AN43" t="str">
            <v>M</v>
          </cell>
          <cell r="AO43" t="str">
            <v>M</v>
          </cell>
          <cell r="AP43" t="str">
            <v>M</v>
          </cell>
          <cell r="AQ43" t="str">
            <v>B</v>
          </cell>
          <cell r="AS43" t="str">
            <v>M</v>
          </cell>
          <cell r="BD43" t="str">
            <v>B</v>
          </cell>
          <cell r="BE43" t="str">
            <v>B</v>
          </cell>
          <cell r="BI43" t="str">
            <v>M</v>
          </cell>
          <cell r="BJ43" t="str">
            <v>B</v>
          </cell>
          <cell r="BO43" t="str">
            <v>M</v>
          </cell>
          <cell r="BR43" t="str">
            <v>B</v>
          </cell>
          <cell r="BS43" t="str">
            <v>B</v>
          </cell>
          <cell r="BT43" t="str">
            <v>B</v>
          </cell>
          <cell r="BU43" t="str">
            <v>B</v>
          </cell>
          <cell r="CB43" t="str">
            <v>B</v>
          </cell>
          <cell r="CC43" t="str">
            <v>M</v>
          </cell>
          <cell r="CF43" t="str">
            <v>M</v>
          </cell>
          <cell r="CJ43" t="str">
            <v>M</v>
          </cell>
          <cell r="CN43" t="str">
            <v>B</v>
          </cell>
          <cell r="CR43" t="str">
            <v>M</v>
          </cell>
        </row>
        <row r="44">
          <cell r="A44">
            <v>37</v>
          </cell>
          <cell r="B44" t="str">
            <v>China</v>
          </cell>
          <cell r="C44" t="str">
            <v>Guangzhou (airport)
Huangpu (seaport)</v>
          </cell>
          <cell r="D44" t="str">
            <v>CNCAN/CNHUA</v>
          </cell>
          <cell r="E44" t="str">
            <v>A</v>
          </cell>
          <cell r="F44" t="str">
            <v>Madox Peng</v>
          </cell>
          <cell r="G44" t="str">
            <v>OP</v>
          </cell>
          <cell r="H44" t="str">
            <v>86 20 83162723</v>
          </cell>
          <cell r="I44" t="str">
            <v>UPSCAN-Export-Operations-Air@ups.com</v>
          </cell>
          <cell r="R44" t="str">
            <v>ALL</v>
          </cell>
          <cell r="U44" t="str">
            <v>ALL</v>
          </cell>
          <cell r="W44" t="str">
            <v>ALL</v>
          </cell>
          <cell r="Z44">
            <v>1</v>
          </cell>
          <cell r="AA44" t="str">
            <v>B</v>
          </cell>
          <cell r="AC44" t="str">
            <v>B</v>
          </cell>
          <cell r="AD44" t="str">
            <v>B</v>
          </cell>
          <cell r="AG44" t="str">
            <v>B</v>
          </cell>
          <cell r="AH44" t="str">
            <v>M</v>
          </cell>
          <cell r="AI44" t="str">
            <v>B</v>
          </cell>
          <cell r="AJ44" t="str">
            <v>B</v>
          </cell>
          <cell r="AN44" t="str">
            <v>B</v>
          </cell>
          <cell r="AO44" t="str">
            <v>M</v>
          </cell>
          <cell r="AP44" t="str">
            <v>B</v>
          </cell>
          <cell r="AQ44" t="str">
            <v>B</v>
          </cell>
          <cell r="AS44" t="str">
            <v>B</v>
          </cell>
          <cell r="AX44" t="str">
            <v>B</v>
          </cell>
          <cell r="BD44" t="str">
            <v>B</v>
          </cell>
          <cell r="BE44" t="str">
            <v>B</v>
          </cell>
          <cell r="BI44" t="str">
            <v>M</v>
          </cell>
          <cell r="BJ44" t="str">
            <v>B</v>
          </cell>
          <cell r="BR44" t="str">
            <v>B</v>
          </cell>
          <cell r="BS44" t="str">
            <v>B</v>
          </cell>
          <cell r="BT44" t="str">
            <v>B</v>
          </cell>
          <cell r="CC44" t="str">
            <v>B</v>
          </cell>
          <cell r="CF44" t="str">
            <v>*</v>
          </cell>
          <cell r="CJ44" t="str">
            <v>B</v>
          </cell>
          <cell r="CN44" t="str">
            <v>B</v>
          </cell>
        </row>
        <row r="45">
          <cell r="A45">
            <v>38</v>
          </cell>
          <cell r="B45" t="str">
            <v>China</v>
          </cell>
          <cell r="C45" t="str">
            <v>Beijiao</v>
          </cell>
          <cell r="D45" t="str">
            <v>CNYQS</v>
          </cell>
          <cell r="E45" t="str">
            <v>A</v>
          </cell>
          <cell r="F45" t="str">
            <v>** See Guangzhou</v>
          </cell>
          <cell r="G45" t="str">
            <v>Operation</v>
          </cell>
          <cell r="H45" t="str">
            <v>86 20 83162731</v>
          </cell>
          <cell r="I45" t="str">
            <v>bxlu@ups.com</v>
          </cell>
          <cell r="N45" t="str">
            <v>EUR</v>
          </cell>
          <cell r="R45" t="str">
            <v>ALL</v>
          </cell>
          <cell r="S45" t="str">
            <v>ALL</v>
          </cell>
          <cell r="Z45">
            <v>1</v>
          </cell>
          <cell r="AH45" t="str">
            <v>*</v>
          </cell>
          <cell r="AP45" t="str">
            <v>M</v>
          </cell>
          <cell r="AS45" t="str">
            <v>M</v>
          </cell>
          <cell r="AX45" t="str">
            <v>M</v>
          </cell>
          <cell r="BE45" t="str">
            <v>*</v>
          </cell>
          <cell r="BO45" t="str">
            <v>M</v>
          </cell>
          <cell r="BU45" t="str">
            <v>B</v>
          </cell>
          <cell r="CF45" t="str">
            <v>M</v>
          </cell>
          <cell r="CJ45" t="str">
            <v>M</v>
          </cell>
          <cell r="CR45" t="str">
            <v>M</v>
          </cell>
        </row>
        <row r="46">
          <cell r="A46">
            <v>39</v>
          </cell>
          <cell r="B46" t="str">
            <v>China</v>
          </cell>
          <cell r="C46" t="str">
            <v>Guilin</v>
          </cell>
          <cell r="D46" t="str">
            <v>CNKWL</v>
          </cell>
          <cell r="E46" t="str">
            <v>A</v>
          </cell>
          <cell r="F46" t="str">
            <v>** See Guangzhou</v>
          </cell>
          <cell r="G46" t="str">
            <v>OP</v>
          </cell>
          <cell r="H46" t="str">
            <v>86 20 83162723</v>
          </cell>
          <cell r="I46" t="str">
            <v>UPSCAN-Export-Operations-Air@ups.com</v>
          </cell>
          <cell r="R46" t="str">
            <v>ALL</v>
          </cell>
          <cell r="S46" t="str">
            <v>ALL</v>
          </cell>
          <cell r="U46" t="str">
            <v>ALL</v>
          </cell>
          <cell r="W46" t="str">
            <v>ALL</v>
          </cell>
          <cell r="Z46">
            <v>1</v>
          </cell>
          <cell r="AA46" t="str">
            <v>B</v>
          </cell>
          <cell r="AC46" t="str">
            <v>B</v>
          </cell>
          <cell r="AD46" t="str">
            <v>B</v>
          </cell>
          <cell r="AG46" t="str">
            <v>B</v>
          </cell>
          <cell r="AH46" t="str">
            <v>*</v>
          </cell>
          <cell r="AI46" t="str">
            <v>B</v>
          </cell>
          <cell r="AJ46" t="str">
            <v>B</v>
          </cell>
          <cell r="AN46" t="str">
            <v>B</v>
          </cell>
          <cell r="AO46" t="str">
            <v>M</v>
          </cell>
          <cell r="AP46" t="str">
            <v>B</v>
          </cell>
          <cell r="AQ46" t="str">
            <v>B</v>
          </cell>
          <cell r="AS46" t="str">
            <v>B</v>
          </cell>
          <cell r="AX46" t="str">
            <v>B</v>
          </cell>
          <cell r="BD46" t="str">
            <v>B</v>
          </cell>
          <cell r="BE46" t="str">
            <v>B</v>
          </cell>
          <cell r="BI46" t="str">
            <v>M</v>
          </cell>
          <cell r="BJ46" t="str">
            <v>B</v>
          </cell>
          <cell r="BR46" t="str">
            <v>B</v>
          </cell>
          <cell r="BS46" t="str">
            <v>B</v>
          </cell>
          <cell r="BT46" t="str">
            <v>B</v>
          </cell>
          <cell r="CF46" t="str">
            <v>*</v>
          </cell>
          <cell r="CJ46" t="str">
            <v>B</v>
          </cell>
          <cell r="CN46" t="str">
            <v>B</v>
          </cell>
        </row>
        <row r="47">
          <cell r="A47">
            <v>40</v>
          </cell>
          <cell r="B47" t="str">
            <v>China</v>
          </cell>
          <cell r="C47" t="str">
            <v>Foshan</v>
          </cell>
          <cell r="D47" t="str">
            <v>CNFOS</v>
          </cell>
          <cell r="E47" t="str">
            <v>A</v>
          </cell>
          <cell r="F47" t="str">
            <v>** See Guangzhou</v>
          </cell>
          <cell r="G47" t="str">
            <v>Operation</v>
          </cell>
          <cell r="H47" t="str">
            <v>86 20 83162731</v>
          </cell>
          <cell r="I47" t="str">
            <v>bxlu@ups.com</v>
          </cell>
          <cell r="N47" t="str">
            <v>EUR</v>
          </cell>
          <cell r="R47" t="str">
            <v>ALL</v>
          </cell>
          <cell r="S47" t="str">
            <v>ALL</v>
          </cell>
          <cell r="W47" t="str">
            <v>ALL</v>
          </cell>
          <cell r="Z47">
            <v>0</v>
          </cell>
          <cell r="AP47" t="str">
            <v>M</v>
          </cell>
          <cell r="AS47" t="str">
            <v>M</v>
          </cell>
          <cell r="AX47" t="str">
            <v>M</v>
          </cell>
          <cell r="BD47" t="str">
            <v>M</v>
          </cell>
          <cell r="BE47" t="str">
            <v>*</v>
          </cell>
          <cell r="BO47" t="str">
            <v>M</v>
          </cell>
          <cell r="CF47" t="str">
            <v>M</v>
          </cell>
          <cell r="CJ47" t="str">
            <v>M</v>
          </cell>
          <cell r="CR47" t="str">
            <v>M</v>
          </cell>
        </row>
        <row r="48">
          <cell r="A48">
            <v>41</v>
          </cell>
          <cell r="B48" t="str">
            <v>China</v>
          </cell>
          <cell r="C48" t="str">
            <v>Guangdong</v>
          </cell>
          <cell r="D48" t="str">
            <v>CNGUA</v>
          </cell>
          <cell r="E48" t="str">
            <v>A</v>
          </cell>
          <cell r="F48" t="str">
            <v>** See Guangzhou</v>
          </cell>
          <cell r="G48" t="str">
            <v>OP</v>
          </cell>
          <cell r="H48" t="str">
            <v>86 20 83162723</v>
          </cell>
          <cell r="I48" t="str">
            <v>pengqing@ups.com</v>
          </cell>
          <cell r="Z48">
            <v>0</v>
          </cell>
          <cell r="AH48" t="str">
            <v>*</v>
          </cell>
          <cell r="AI48" t="str">
            <v>*</v>
          </cell>
          <cell r="AR48" t="str">
            <v>*</v>
          </cell>
          <cell r="AV48" t="str">
            <v>*</v>
          </cell>
          <cell r="BE48" t="str">
            <v>B</v>
          </cell>
          <cell r="CN48" t="str">
            <v>*</v>
          </cell>
        </row>
        <row r="49">
          <cell r="A49">
            <v>42</v>
          </cell>
          <cell r="B49" t="str">
            <v>China</v>
          </cell>
          <cell r="C49" t="str">
            <v>Guangxi</v>
          </cell>
          <cell r="D49" t="str">
            <v>CNGOM</v>
          </cell>
          <cell r="E49" t="str">
            <v>A</v>
          </cell>
          <cell r="F49" t="str">
            <v>** See Guangzhou</v>
          </cell>
          <cell r="Z49">
            <v>0</v>
          </cell>
          <cell r="AP49" t="str">
            <v>*</v>
          </cell>
          <cell r="AR49" t="str">
            <v>*</v>
          </cell>
          <cell r="BE49" t="str">
            <v>*</v>
          </cell>
        </row>
        <row r="50">
          <cell r="A50">
            <v>43</v>
          </cell>
          <cell r="B50" t="str">
            <v>China</v>
          </cell>
          <cell r="C50" t="str">
            <v>Gaoming</v>
          </cell>
          <cell r="D50" t="str">
            <v>CNGOM</v>
          </cell>
          <cell r="E50" t="str">
            <v>A</v>
          </cell>
          <cell r="F50" t="str">
            <v>** See Guangzhou</v>
          </cell>
          <cell r="Z50">
            <v>1</v>
          </cell>
          <cell r="AH50" t="str">
            <v>*</v>
          </cell>
          <cell r="AI50" t="str">
            <v>*</v>
          </cell>
          <cell r="AR50" t="str">
            <v>*</v>
          </cell>
          <cell r="AV50" t="str">
            <v>*</v>
          </cell>
          <cell r="BE50" t="str">
            <v>*</v>
          </cell>
          <cell r="CC50" t="str">
            <v>*</v>
          </cell>
          <cell r="CN50" t="str">
            <v>*</v>
          </cell>
          <cell r="CR50" t="str">
            <v>*</v>
          </cell>
        </row>
        <row r="51">
          <cell r="A51">
            <v>44</v>
          </cell>
          <cell r="B51" t="str">
            <v>China</v>
          </cell>
          <cell r="C51" t="str">
            <v>Jiangmen</v>
          </cell>
          <cell r="D51" t="str">
            <v>CNJMN</v>
          </cell>
          <cell r="E51" t="str">
            <v>A</v>
          </cell>
          <cell r="F51" t="str">
            <v>** See Guangzhou</v>
          </cell>
          <cell r="Z51">
            <v>4</v>
          </cell>
          <cell r="AI51" t="str">
            <v>*</v>
          </cell>
          <cell r="AR51" t="str">
            <v>*</v>
          </cell>
          <cell r="AV51" t="str">
            <v>*</v>
          </cell>
          <cell r="BD51" t="str">
            <v>*</v>
          </cell>
          <cell r="BE51" t="str">
            <v>*</v>
          </cell>
          <cell r="CN51" t="str">
            <v>*</v>
          </cell>
        </row>
        <row r="52">
          <cell r="A52">
            <v>45</v>
          </cell>
          <cell r="B52" t="str">
            <v>China</v>
          </cell>
          <cell r="C52" t="str">
            <v>Nansha</v>
          </cell>
          <cell r="D52" t="str">
            <v>CNNSA</v>
          </cell>
          <cell r="E52" t="str">
            <v>A</v>
          </cell>
          <cell r="F52" t="str">
            <v>** See Guangzhou</v>
          </cell>
          <cell r="Z52">
            <v>2</v>
          </cell>
          <cell r="AI52" t="str">
            <v>*</v>
          </cell>
          <cell r="AR52" t="str">
            <v>*</v>
          </cell>
          <cell r="BE52" t="str">
            <v>*</v>
          </cell>
          <cell r="CC52" t="str">
            <v>*</v>
          </cell>
          <cell r="CR52" t="str">
            <v>*</v>
          </cell>
        </row>
        <row r="53">
          <cell r="A53">
            <v>46</v>
          </cell>
          <cell r="B53" t="str">
            <v>China</v>
          </cell>
          <cell r="C53" t="str">
            <v>Shunde</v>
          </cell>
          <cell r="D53" t="str">
            <v>CNSUD</v>
          </cell>
          <cell r="E53" t="str">
            <v>A</v>
          </cell>
          <cell r="F53" t="str">
            <v>** See Guangzhou</v>
          </cell>
          <cell r="Z53">
            <v>3</v>
          </cell>
          <cell r="AI53" t="str">
            <v>*</v>
          </cell>
          <cell r="AP53" t="str">
            <v>*</v>
          </cell>
          <cell r="AR53" t="str">
            <v>*</v>
          </cell>
          <cell r="AV53" t="str">
            <v>*</v>
          </cell>
          <cell r="BE53" t="str">
            <v>*</v>
          </cell>
          <cell r="BO53" t="str">
            <v>*</v>
          </cell>
          <cell r="CC53" t="str">
            <v>*</v>
          </cell>
          <cell r="CF53" t="str">
            <v>*</v>
          </cell>
          <cell r="CN53" t="str">
            <v>*</v>
          </cell>
          <cell r="CR53" t="str">
            <v>*</v>
          </cell>
        </row>
        <row r="54">
          <cell r="A54">
            <v>918</v>
          </cell>
          <cell r="B54" t="str">
            <v>China</v>
          </cell>
          <cell r="C54" t="str">
            <v>Sanshan</v>
          </cell>
          <cell r="D54" t="str">
            <v>CNSSH</v>
          </cell>
          <cell r="E54" t="str">
            <v>A</v>
          </cell>
          <cell r="F54" t="str">
            <v>** See Guangzhou</v>
          </cell>
          <cell r="Z54">
            <v>1</v>
          </cell>
          <cell r="AG54" t="str">
            <v>*</v>
          </cell>
          <cell r="AJ54" t="str">
            <v>*</v>
          </cell>
          <cell r="AP54" t="str">
            <v>*</v>
          </cell>
          <cell r="AR54" t="str">
            <v>*</v>
          </cell>
          <cell r="BE54" t="str">
            <v>*</v>
          </cell>
        </row>
        <row r="55">
          <cell r="A55">
            <v>47</v>
          </cell>
          <cell r="B55" t="str">
            <v>China</v>
          </cell>
          <cell r="C55" t="str">
            <v>Xinhui</v>
          </cell>
          <cell r="D55" t="str">
            <v>CNXIN</v>
          </cell>
          <cell r="E55" t="str">
            <v>A</v>
          </cell>
          <cell r="F55" t="str">
            <v>** See Guangzhou</v>
          </cell>
          <cell r="G55" t="str">
            <v>Supervisor</v>
          </cell>
          <cell r="H55" t="str">
            <v>86 571 28030518 ext 3365</v>
          </cell>
          <cell r="I55" t="str">
            <v>Nickzhang@ups.com</v>
          </cell>
          <cell r="M55" t="str">
            <v>newly added</v>
          </cell>
          <cell r="U55" t="str">
            <v>BOTH</v>
          </cell>
          <cell r="V55" t="str">
            <v>ALL</v>
          </cell>
          <cell r="Z55">
            <v>0</v>
          </cell>
          <cell r="AB55" t="str">
            <v>B</v>
          </cell>
          <cell r="AD55" t="str">
            <v>E</v>
          </cell>
          <cell r="AE55" t="str">
            <v>B</v>
          </cell>
          <cell r="AI55" t="str">
            <v>*</v>
          </cell>
          <cell r="AR55" t="str">
            <v>E</v>
          </cell>
          <cell r="AV55" t="str">
            <v>B</v>
          </cell>
          <cell r="AX55" t="str">
            <v>E</v>
          </cell>
          <cell r="BD55" t="str">
            <v>*</v>
          </cell>
          <cell r="BJ55" t="str">
            <v>B</v>
          </cell>
          <cell r="BS55" t="str">
            <v>B</v>
          </cell>
          <cell r="BU55" t="str">
            <v>B</v>
          </cell>
          <cell r="BX55" t="str">
            <v>M</v>
          </cell>
          <cell r="CC55" t="str">
            <v>*</v>
          </cell>
          <cell r="CN55" t="str">
            <v>*</v>
          </cell>
          <cell r="CO55" t="str">
            <v>B</v>
          </cell>
          <cell r="CR55" t="str">
            <v>*</v>
          </cell>
        </row>
        <row r="56">
          <cell r="A56">
            <v>48</v>
          </cell>
          <cell r="B56" t="str">
            <v>China</v>
          </cell>
          <cell r="C56" t="str">
            <v>Zhanjiang</v>
          </cell>
          <cell r="D56" t="str">
            <v>CNZHA</v>
          </cell>
          <cell r="E56" t="str">
            <v>A</v>
          </cell>
          <cell r="F56" t="str">
            <v>** See Guangzhou</v>
          </cell>
          <cell r="G56" t="str">
            <v>CS</v>
          </cell>
          <cell r="H56" t="str">
            <v>86 571 86005668</v>
          </cell>
          <cell r="I56" t="str">
            <v>jxhu@ups.com</v>
          </cell>
          <cell r="Z56">
            <v>1</v>
          </cell>
          <cell r="AB56" t="str">
            <v>M</v>
          </cell>
          <cell r="AC56" t="str">
            <v>M</v>
          </cell>
          <cell r="AD56" t="str">
            <v>M</v>
          </cell>
          <cell r="AE56" t="str">
            <v>M</v>
          </cell>
          <cell r="AG56" t="str">
            <v>M</v>
          </cell>
          <cell r="AI56" t="str">
            <v>*</v>
          </cell>
          <cell r="AJ56" t="str">
            <v>M</v>
          </cell>
          <cell r="AP56" t="str">
            <v>*</v>
          </cell>
          <cell r="AR56" t="str">
            <v>M</v>
          </cell>
          <cell r="AV56" t="str">
            <v>M</v>
          </cell>
          <cell r="AX56" t="str">
            <v>M</v>
          </cell>
          <cell r="BE56" t="str">
            <v>*</v>
          </cell>
          <cell r="BJ56" t="str">
            <v>M</v>
          </cell>
          <cell r="BO56" t="str">
            <v>*</v>
          </cell>
          <cell r="BS56" t="str">
            <v>M</v>
          </cell>
          <cell r="BU56" t="str">
            <v>M</v>
          </cell>
          <cell r="BX56" t="str">
            <v>M</v>
          </cell>
          <cell r="CC56" t="str">
            <v>*</v>
          </cell>
          <cell r="CF56" t="str">
            <v>*</v>
          </cell>
          <cell r="CO56" t="str">
            <v>M</v>
          </cell>
        </row>
        <row r="57">
          <cell r="A57">
            <v>49</v>
          </cell>
          <cell r="B57" t="str">
            <v>China</v>
          </cell>
          <cell r="C57" t="str">
            <v>Zhongshan</v>
          </cell>
          <cell r="D57" t="str">
            <v>CNZSN</v>
          </cell>
          <cell r="E57" t="str">
            <v>A</v>
          </cell>
          <cell r="F57" t="str">
            <v>** See Guangzhou</v>
          </cell>
          <cell r="G57" t="str">
            <v>CSR</v>
          </cell>
          <cell r="H57" t="str">
            <v>86 571 56005676</v>
          </cell>
          <cell r="I57" t="str">
            <v>qting@ups.com</v>
          </cell>
          <cell r="Z57">
            <v>4</v>
          </cell>
          <cell r="AG57" t="str">
            <v>*</v>
          </cell>
          <cell r="AI57" t="str">
            <v>*</v>
          </cell>
          <cell r="AJ57" t="str">
            <v>*</v>
          </cell>
          <cell r="BD57" t="str">
            <v>*</v>
          </cell>
          <cell r="BE57" t="str">
            <v>*</v>
          </cell>
          <cell r="BO57" t="str">
            <v>*</v>
          </cell>
          <cell r="CC57" t="str">
            <v>*</v>
          </cell>
          <cell r="CR57" t="str">
            <v>*</v>
          </cell>
        </row>
        <row r="58">
          <cell r="A58">
            <v>50</v>
          </cell>
          <cell r="B58" t="str">
            <v>China</v>
          </cell>
          <cell r="C58" t="str">
            <v>Yueyang</v>
          </cell>
          <cell r="D58" t="str">
            <v>CNYUY</v>
          </cell>
          <cell r="E58" t="str">
            <v>A</v>
          </cell>
          <cell r="F58" t="str">
            <v>** See Guangzhou</v>
          </cell>
          <cell r="G58" t="str">
            <v>Supervisor</v>
          </cell>
          <cell r="H58" t="str">
            <v>86 571 28030518 ext 3365</v>
          </cell>
          <cell r="I58" t="str">
            <v>Nickzhang@ups.com</v>
          </cell>
          <cell r="M58" t="str">
            <v>newly added</v>
          </cell>
          <cell r="U58" t="str">
            <v>BOTH</v>
          </cell>
          <cell r="V58" t="str">
            <v>ALL</v>
          </cell>
          <cell r="Z58">
            <v>2</v>
          </cell>
          <cell r="AB58" t="str">
            <v>B</v>
          </cell>
          <cell r="AC58" t="str">
            <v>B</v>
          </cell>
          <cell r="AD58" t="str">
            <v>E</v>
          </cell>
          <cell r="AE58" t="str">
            <v>B</v>
          </cell>
          <cell r="AG58" t="str">
            <v>*</v>
          </cell>
          <cell r="AI58" t="str">
            <v>*</v>
          </cell>
          <cell r="AJ58" t="str">
            <v>*</v>
          </cell>
          <cell r="AP58" t="str">
            <v>*</v>
          </cell>
          <cell r="AR58" t="str">
            <v>E</v>
          </cell>
          <cell r="AV58" t="str">
            <v>B</v>
          </cell>
          <cell r="AX58" t="str">
            <v>E</v>
          </cell>
          <cell r="BJ58" t="str">
            <v>B</v>
          </cell>
          <cell r="BS58" t="str">
            <v>B</v>
          </cell>
          <cell r="BU58" t="str">
            <v>B</v>
          </cell>
          <cell r="BX58" t="str">
            <v>M</v>
          </cell>
          <cell r="CO58" t="str">
            <v>B</v>
          </cell>
        </row>
        <row r="59">
          <cell r="A59">
            <v>51</v>
          </cell>
          <cell r="B59" t="str">
            <v>China</v>
          </cell>
          <cell r="C59" t="str">
            <v>Hangzhou</v>
          </cell>
          <cell r="D59" t="str">
            <v>CNHGH</v>
          </cell>
          <cell r="E59" t="str">
            <v>A</v>
          </cell>
          <cell r="F59" t="str">
            <v>Nick Zhang</v>
          </cell>
          <cell r="G59" t="str">
            <v>Supervisor</v>
          </cell>
          <cell r="H59" t="str">
            <v>86 571 86005666</v>
          </cell>
          <cell r="I59" t="str">
            <v>Nickzhang@ups.com</v>
          </cell>
          <cell r="M59" t="str">
            <v>newly added</v>
          </cell>
          <cell r="U59" t="str">
            <v>BOTH</v>
          </cell>
          <cell r="V59" t="str">
            <v>ALL</v>
          </cell>
          <cell r="Z59">
            <v>11</v>
          </cell>
          <cell r="AB59" t="str">
            <v>B</v>
          </cell>
          <cell r="AC59" t="str">
            <v>M</v>
          </cell>
          <cell r="AD59" t="str">
            <v>E</v>
          </cell>
          <cell r="AE59" t="str">
            <v>B</v>
          </cell>
          <cell r="AG59" t="str">
            <v>M</v>
          </cell>
          <cell r="AJ59" t="str">
            <v>M</v>
          </cell>
          <cell r="AR59" t="str">
            <v>E</v>
          </cell>
          <cell r="AV59" t="str">
            <v>B</v>
          </cell>
          <cell r="AX59" t="str">
            <v>M</v>
          </cell>
          <cell r="BE59" t="str">
            <v>*</v>
          </cell>
          <cell r="BJ59" t="str">
            <v>B</v>
          </cell>
          <cell r="BO59" t="str">
            <v>*</v>
          </cell>
          <cell r="BS59" t="str">
            <v>B</v>
          </cell>
          <cell r="BU59" t="str">
            <v>B</v>
          </cell>
          <cell r="BX59" t="str">
            <v>M</v>
          </cell>
          <cell r="CC59" t="str">
            <v>*</v>
          </cell>
          <cell r="CG59" t="str">
            <v>B</v>
          </cell>
          <cell r="CO59" t="str">
            <v>B</v>
          </cell>
          <cell r="CR59" t="str">
            <v>*</v>
          </cell>
        </row>
        <row r="60">
          <cell r="A60">
            <v>52</v>
          </cell>
          <cell r="B60" t="str">
            <v>China</v>
          </cell>
          <cell r="C60" t="str">
            <v>Hangzhou</v>
          </cell>
          <cell r="D60" t="str">
            <v>CNHGH</v>
          </cell>
          <cell r="E60" t="str">
            <v>A</v>
          </cell>
          <cell r="F60" t="str">
            <v>Jessie Hu</v>
          </cell>
          <cell r="G60" t="str">
            <v>CS</v>
          </cell>
          <cell r="H60" t="str">
            <v>86 571 86005668</v>
          </cell>
          <cell r="I60" t="str">
            <v>jxhu@ups.com</v>
          </cell>
          <cell r="Z60">
            <v>14</v>
          </cell>
          <cell r="AB60" t="str">
            <v>M</v>
          </cell>
          <cell r="AC60" t="str">
            <v>M</v>
          </cell>
          <cell r="AD60" t="str">
            <v>M</v>
          </cell>
          <cell r="AE60" t="str">
            <v>M</v>
          </cell>
          <cell r="AG60" t="str">
            <v>M</v>
          </cell>
          <cell r="AI60" t="str">
            <v>*</v>
          </cell>
          <cell r="AJ60" t="str">
            <v>M</v>
          </cell>
          <cell r="AR60" t="str">
            <v>M</v>
          </cell>
          <cell r="AV60" t="str">
            <v>M</v>
          </cell>
          <cell r="BJ60" t="str">
            <v>M</v>
          </cell>
          <cell r="BS60" t="str">
            <v>M</v>
          </cell>
          <cell r="BU60" t="str">
            <v>M</v>
          </cell>
          <cell r="BX60" t="str">
            <v>M</v>
          </cell>
          <cell r="CF60" t="str">
            <v>M</v>
          </cell>
          <cell r="CG60" t="str">
            <v>M</v>
          </cell>
          <cell r="CO60" t="str">
            <v>M</v>
          </cell>
        </row>
        <row r="61">
          <cell r="A61">
            <v>903</v>
          </cell>
          <cell r="B61" t="str">
            <v>China</v>
          </cell>
          <cell r="C61" t="str">
            <v>Hangzhou</v>
          </cell>
          <cell r="D61" t="str">
            <v>CNHGH</v>
          </cell>
          <cell r="E61" t="str">
            <v>A</v>
          </cell>
          <cell r="F61" t="str">
            <v>Tina Qian </v>
          </cell>
          <cell r="G61" t="str">
            <v>CSR</v>
          </cell>
          <cell r="H61" t="str">
            <v>86 571 56005676</v>
          </cell>
          <cell r="I61" t="str">
            <v>qting@ups.com</v>
          </cell>
          <cell r="M61" t="str">
            <v>newly added</v>
          </cell>
          <cell r="U61" t="str">
            <v>BOTH</v>
          </cell>
          <cell r="V61" t="str">
            <v>ALL</v>
          </cell>
          <cell r="Z61">
            <v>2</v>
          </cell>
          <cell r="AB61" t="str">
            <v>B</v>
          </cell>
          <cell r="AC61" t="str">
            <v>B</v>
          </cell>
          <cell r="AD61" t="str">
            <v>E</v>
          </cell>
          <cell r="AE61" t="str">
            <v>B</v>
          </cell>
          <cell r="AG61" t="str">
            <v>B</v>
          </cell>
          <cell r="AJ61" t="str">
            <v>B</v>
          </cell>
          <cell r="AR61" t="str">
            <v>E</v>
          </cell>
          <cell r="AV61" t="str">
            <v>B</v>
          </cell>
          <cell r="BD61" t="str">
            <v>*</v>
          </cell>
          <cell r="BE61" t="str">
            <v>*</v>
          </cell>
          <cell r="BJ61" t="str">
            <v>B</v>
          </cell>
          <cell r="BO61" t="str">
            <v>*</v>
          </cell>
          <cell r="BS61" t="str">
            <v>B</v>
          </cell>
          <cell r="BU61" t="str">
            <v>B</v>
          </cell>
          <cell r="BX61" t="str">
            <v>M</v>
          </cell>
          <cell r="CC61" t="str">
            <v>*</v>
          </cell>
          <cell r="CF61" t="str">
            <v>B</v>
          </cell>
          <cell r="CG61" t="str">
            <v>B</v>
          </cell>
          <cell r="CO61" t="str">
            <v>B</v>
          </cell>
          <cell r="CR61" t="str">
            <v>*</v>
          </cell>
        </row>
        <row r="62">
          <cell r="A62">
            <v>53</v>
          </cell>
          <cell r="B62" t="str">
            <v>China</v>
          </cell>
          <cell r="C62" t="str">
            <v>Hangzhou</v>
          </cell>
          <cell r="D62" t="str">
            <v>CNHGH</v>
          </cell>
          <cell r="E62" t="str">
            <v>A</v>
          </cell>
          <cell r="F62" t="str">
            <v>Zheng Qian</v>
          </cell>
          <cell r="G62" t="str">
            <v>CSR</v>
          </cell>
          <cell r="H62" t="str">
            <v>86 571 86005669</v>
          </cell>
          <cell r="I62" t="str">
            <v>zhengqian@ups.com</v>
          </cell>
          <cell r="V62" t="str">
            <v>ALL</v>
          </cell>
          <cell r="Z62">
            <v>1</v>
          </cell>
          <cell r="AB62" t="str">
            <v>M</v>
          </cell>
          <cell r="AC62" t="str">
            <v>B</v>
          </cell>
          <cell r="AD62" t="str">
            <v>M</v>
          </cell>
          <cell r="AE62" t="str">
            <v>M</v>
          </cell>
          <cell r="AG62" t="str">
            <v>M</v>
          </cell>
          <cell r="AJ62" t="str">
            <v>M</v>
          </cell>
          <cell r="AR62" t="str">
            <v>M</v>
          </cell>
          <cell r="AV62" t="str">
            <v>M</v>
          </cell>
          <cell r="BJ62" t="str">
            <v>M</v>
          </cell>
          <cell r="BS62" t="str">
            <v>M</v>
          </cell>
          <cell r="BU62" t="str">
            <v>M</v>
          </cell>
          <cell r="BX62" t="str">
            <v>M</v>
          </cell>
          <cell r="CG62" t="str">
            <v>M</v>
          </cell>
          <cell r="CO62" t="str">
            <v>M</v>
          </cell>
        </row>
        <row r="63">
          <cell r="A63">
            <v>54</v>
          </cell>
          <cell r="B63" t="str">
            <v>China</v>
          </cell>
          <cell r="C63" t="str">
            <v>Kunshan</v>
          </cell>
          <cell r="D63" t="str">
            <v>CNKUB</v>
          </cell>
          <cell r="E63" t="str">
            <v>A</v>
          </cell>
          <cell r="F63" t="str">
            <v>Julia Ruan</v>
          </cell>
          <cell r="G63" t="str">
            <v>CS Representatives</v>
          </cell>
          <cell r="H63" t="str">
            <v>86 512 57722700 ext 3508</v>
          </cell>
          <cell r="I63" t="str">
            <v>jruan@ups.com</v>
          </cell>
          <cell r="Z63">
            <v>0</v>
          </cell>
          <cell r="AG63" t="str">
            <v>B</v>
          </cell>
          <cell r="AJ63" t="str">
            <v>B</v>
          </cell>
          <cell r="BD63" t="str">
            <v>*</v>
          </cell>
          <cell r="CF63" t="str">
            <v>M</v>
          </cell>
        </row>
        <row r="64">
          <cell r="A64">
            <v>55</v>
          </cell>
          <cell r="B64" t="str">
            <v>China</v>
          </cell>
          <cell r="C64" t="str">
            <v>Kunshan</v>
          </cell>
          <cell r="D64" t="str">
            <v>CNKUB</v>
          </cell>
          <cell r="E64" t="str">
            <v>A</v>
          </cell>
          <cell r="F64" t="str">
            <v>Elanie Wang</v>
          </cell>
          <cell r="G64" t="str">
            <v>CSR</v>
          </cell>
          <cell r="H64" t="str">
            <v>86 512 57722700 ext 3507</v>
          </cell>
          <cell r="I64" t="str">
            <v>wliping@ups.com</v>
          </cell>
          <cell r="Z64">
            <v>0</v>
          </cell>
          <cell r="AC64" t="str">
            <v>B</v>
          </cell>
          <cell r="BD64" t="str">
            <v>*</v>
          </cell>
          <cell r="CF64" t="str">
            <v>B</v>
          </cell>
        </row>
        <row r="65">
          <cell r="A65">
            <v>56</v>
          </cell>
          <cell r="B65" t="str">
            <v>China</v>
          </cell>
          <cell r="C65" t="str">
            <v>Kunshan</v>
          </cell>
          <cell r="D65" t="str">
            <v>CNKUB</v>
          </cell>
          <cell r="E65" t="str">
            <v>A</v>
          </cell>
          <cell r="F65" t="str">
            <v>Sandy Lu</v>
          </cell>
          <cell r="G65" t="str">
            <v>officer</v>
          </cell>
          <cell r="H65" t="str">
            <v>86 512 57722700 ext 3510</v>
          </cell>
          <cell r="I65" t="str">
            <v>luhongbo@ups.com</v>
          </cell>
          <cell r="M65" t="str">
            <v>newly added</v>
          </cell>
          <cell r="R65" t="str">
            <v>USA</v>
          </cell>
          <cell r="U65" t="str">
            <v>BOTH</v>
          </cell>
          <cell r="V65" t="str">
            <v>ALL</v>
          </cell>
          <cell r="W65" t="str">
            <v>ALL</v>
          </cell>
          <cell r="Z65">
            <v>0</v>
          </cell>
          <cell r="AB65" t="str">
            <v>B</v>
          </cell>
          <cell r="AD65" t="str">
            <v>E</v>
          </cell>
          <cell r="AO65" t="str">
            <v>M</v>
          </cell>
          <cell r="AP65" t="str">
            <v>M</v>
          </cell>
          <cell r="AR65" t="str">
            <v>E</v>
          </cell>
          <cell r="AV65" t="str">
            <v>B</v>
          </cell>
          <cell r="BD65" t="str">
            <v>B</v>
          </cell>
          <cell r="BE65" t="str">
            <v>M</v>
          </cell>
          <cell r="BJ65" t="str">
            <v>B</v>
          </cell>
          <cell r="BO65" t="str">
            <v>M</v>
          </cell>
          <cell r="BP65" t="str">
            <v>M</v>
          </cell>
          <cell r="BS65" t="str">
            <v>B</v>
          </cell>
          <cell r="BU65" t="str">
            <v>B</v>
          </cell>
          <cell r="BV65" t="str">
            <v>M</v>
          </cell>
          <cell r="BW65" t="str">
            <v>B</v>
          </cell>
          <cell r="BX65" t="str">
            <v>M</v>
          </cell>
          <cell r="CB65" t="str">
            <v>M</v>
          </cell>
          <cell r="CG65" t="str">
            <v>B</v>
          </cell>
          <cell r="CO65" t="str">
            <v>B</v>
          </cell>
        </row>
        <row r="66">
          <cell r="A66">
            <v>57</v>
          </cell>
          <cell r="B66" t="str">
            <v>China</v>
          </cell>
          <cell r="C66" t="str">
            <v>Kunshan</v>
          </cell>
          <cell r="D66" t="str">
            <v>CNKUB</v>
          </cell>
          <cell r="E66" t="str">
            <v>A</v>
          </cell>
          <cell r="F66" t="str">
            <v>Jin Yi</v>
          </cell>
          <cell r="G66" t="str">
            <v>CS Supervisor</v>
          </cell>
          <cell r="H66" t="str">
            <v>86 512 57722700 ext 3400</v>
          </cell>
          <cell r="I66" t="str">
            <v>yjin@ups.com</v>
          </cell>
          <cell r="J66" t="str">
            <v>Air</v>
          </cell>
          <cell r="U66" t="str">
            <v>ALL</v>
          </cell>
          <cell r="V66" t="str">
            <v>ALL</v>
          </cell>
          <cell r="W66" t="str">
            <v>ALL</v>
          </cell>
          <cell r="Z66">
            <v>0</v>
          </cell>
          <cell r="AB66" t="str">
            <v>M</v>
          </cell>
          <cell r="AC66" t="str">
            <v>M</v>
          </cell>
          <cell r="AD66" t="str">
            <v>B</v>
          </cell>
          <cell r="AG66" t="str">
            <v>M</v>
          </cell>
          <cell r="AH66" t="str">
            <v>M</v>
          </cell>
          <cell r="AI66" t="str">
            <v>B</v>
          </cell>
          <cell r="AJ66" t="str">
            <v>M</v>
          </cell>
          <cell r="AQ66" t="str">
            <v>B</v>
          </cell>
          <cell r="AR66" t="str">
            <v>M</v>
          </cell>
          <cell r="AV66" t="str">
            <v>M</v>
          </cell>
          <cell r="AX66" t="str">
            <v>B</v>
          </cell>
          <cell r="BD66" t="str">
            <v>M</v>
          </cell>
          <cell r="BJ66" t="str">
            <v>B</v>
          </cell>
          <cell r="BS66" t="str">
            <v>B</v>
          </cell>
          <cell r="BU66" t="str">
            <v>M</v>
          </cell>
          <cell r="BV66" t="str">
            <v>B</v>
          </cell>
          <cell r="BX66" t="str">
            <v>B</v>
          </cell>
          <cell r="CD66" t="str">
            <v>B</v>
          </cell>
          <cell r="CF66" t="str">
            <v>B</v>
          </cell>
          <cell r="CG66" t="str">
            <v>M</v>
          </cell>
          <cell r="CO66" t="str">
            <v>B</v>
          </cell>
          <cell r="CR66" t="str">
            <v>B</v>
          </cell>
        </row>
        <row r="67">
          <cell r="A67">
            <v>58</v>
          </cell>
          <cell r="B67" t="str">
            <v>China</v>
          </cell>
          <cell r="C67" t="str">
            <v>Kunshan</v>
          </cell>
          <cell r="D67" t="str">
            <v>CNKUB</v>
          </cell>
          <cell r="E67" t="str">
            <v>A</v>
          </cell>
          <cell r="F67" t="str">
            <v>Oliver Wang</v>
          </cell>
          <cell r="G67" t="str">
            <v>Manager</v>
          </cell>
          <cell r="H67" t="str">
            <v>86 512 5772 2700 ext 3501</v>
          </cell>
          <cell r="I67" t="str">
            <v>owang@ups.com</v>
          </cell>
          <cell r="R67" t="str">
            <v>USA</v>
          </cell>
          <cell r="U67" t="str">
            <v>Both</v>
          </cell>
          <cell r="V67" t="str">
            <v>ALL</v>
          </cell>
          <cell r="Z67">
            <v>0</v>
          </cell>
          <cell r="AD67" t="str">
            <v>M</v>
          </cell>
          <cell r="AG67" t="str">
            <v>B</v>
          </cell>
          <cell r="AI67" t="str">
            <v>M</v>
          </cell>
          <cell r="AJ67" t="str">
            <v>B</v>
          </cell>
          <cell r="AO67" t="str">
            <v>M</v>
          </cell>
          <cell r="AP67" t="str">
            <v>M</v>
          </cell>
          <cell r="AQ67" t="str">
            <v>M</v>
          </cell>
          <cell r="AR67" t="str">
            <v>M</v>
          </cell>
          <cell r="AX67" t="str">
            <v>M</v>
          </cell>
          <cell r="BD67" t="str">
            <v>M</v>
          </cell>
          <cell r="BE67" t="str">
            <v>M</v>
          </cell>
          <cell r="BJ67" t="str">
            <v>M</v>
          </cell>
          <cell r="BO67" t="str">
            <v>M</v>
          </cell>
          <cell r="BP67" t="str">
            <v>M</v>
          </cell>
          <cell r="BS67" t="str">
            <v>M</v>
          </cell>
          <cell r="BW67" t="str">
            <v>M</v>
          </cell>
          <cell r="BX67" t="str">
            <v>M</v>
          </cell>
          <cell r="CB67" t="str">
            <v>M</v>
          </cell>
          <cell r="CD67" t="str">
            <v>M</v>
          </cell>
          <cell r="CF67" t="str">
            <v>M</v>
          </cell>
          <cell r="CO67" t="str">
            <v>M</v>
          </cell>
          <cell r="CR67" t="str">
            <v>M</v>
          </cell>
        </row>
        <row r="68">
          <cell r="A68">
            <v>59</v>
          </cell>
          <cell r="B68" t="str">
            <v>China</v>
          </cell>
          <cell r="C68" t="str">
            <v>Kunshan</v>
          </cell>
          <cell r="D68" t="str">
            <v>CNKUB</v>
          </cell>
          <cell r="E68" t="str">
            <v>A</v>
          </cell>
          <cell r="F68" t="str">
            <v>Alan Zhang</v>
          </cell>
          <cell r="G68" t="str">
            <v>Manager</v>
          </cell>
          <cell r="H68" t="str">
            <v>86 512 67428188</v>
          </cell>
          <cell r="I68" t="str">
            <v>aazhang@ups.com</v>
          </cell>
          <cell r="Z68">
            <v>0</v>
          </cell>
          <cell r="AC68" t="str">
            <v>B</v>
          </cell>
          <cell r="AO68" t="str">
            <v>M</v>
          </cell>
          <cell r="BE68" t="str">
            <v>M</v>
          </cell>
          <cell r="BO68" t="str">
            <v>M</v>
          </cell>
          <cell r="BP68" t="str">
            <v>M</v>
          </cell>
          <cell r="BV68" t="str">
            <v>M</v>
          </cell>
          <cell r="BW68" t="str">
            <v>E</v>
          </cell>
          <cell r="CB68" t="str">
            <v>M</v>
          </cell>
        </row>
        <row r="69">
          <cell r="A69">
            <v>60</v>
          </cell>
          <cell r="B69" t="str">
            <v>China</v>
          </cell>
          <cell r="C69" t="str">
            <v>Nanjing</v>
          </cell>
          <cell r="D69" t="str">
            <v>CNNKG</v>
          </cell>
          <cell r="E69" t="str">
            <v>A</v>
          </cell>
          <cell r="F69" t="str">
            <v>Xiao Yuan</v>
          </cell>
          <cell r="G69" t="str">
            <v>CRS</v>
          </cell>
          <cell r="H69" t="str">
            <v>86 25 86480897</v>
          </cell>
          <cell r="I69" t="str">
            <v>xiaoyuan@ups.com</v>
          </cell>
          <cell r="W69" t="str">
            <v>ALL</v>
          </cell>
          <cell r="Z69">
            <v>8</v>
          </cell>
          <cell r="AD69" t="str">
            <v>B</v>
          </cell>
          <cell r="AI69" t="str">
            <v>B</v>
          </cell>
          <cell r="AM69" t="str">
            <v>M</v>
          </cell>
          <cell r="AO69" t="str">
            <v>M</v>
          </cell>
          <cell r="AQ69" t="str">
            <v>B</v>
          </cell>
          <cell r="AR69" t="str">
            <v>B</v>
          </cell>
          <cell r="AX69" t="str">
            <v>B</v>
          </cell>
          <cell r="BD69" t="str">
            <v>M</v>
          </cell>
          <cell r="BE69" t="str">
            <v>M</v>
          </cell>
          <cell r="BJ69" t="str">
            <v>B</v>
          </cell>
          <cell r="BO69" t="str">
            <v>M</v>
          </cell>
          <cell r="BP69" t="str">
            <v>M</v>
          </cell>
          <cell r="BS69" t="str">
            <v>B</v>
          </cell>
          <cell r="BV69" t="str">
            <v>M</v>
          </cell>
          <cell r="BW69" t="str">
            <v>B</v>
          </cell>
          <cell r="BX69" t="str">
            <v>B</v>
          </cell>
          <cell r="CD69" t="str">
            <v>B</v>
          </cell>
          <cell r="CF69" t="str">
            <v>B</v>
          </cell>
          <cell r="CO69" t="str">
            <v>B</v>
          </cell>
          <cell r="CR69" t="str">
            <v>B</v>
          </cell>
        </row>
        <row r="70">
          <cell r="A70">
            <v>922</v>
          </cell>
          <cell r="B70" t="str">
            <v>China</v>
          </cell>
          <cell r="C70" t="str">
            <v>Nanjing</v>
          </cell>
          <cell r="D70" t="str">
            <v>CNNKG</v>
          </cell>
          <cell r="E70" t="str">
            <v>A</v>
          </cell>
          <cell r="F70" t="str">
            <v>Xu shanshan </v>
          </cell>
          <cell r="G70" t="str">
            <v>CRS</v>
          </cell>
          <cell r="H70" t="str">
            <v>86 25 86480840</v>
          </cell>
          <cell r="I70" t="str">
            <v>xshanshan@ups.com</v>
          </cell>
          <cell r="J70" t="str">
            <v>Air</v>
          </cell>
          <cell r="R70" t="str">
            <v>USA</v>
          </cell>
          <cell r="U70" t="str">
            <v>ALL</v>
          </cell>
          <cell r="V70" t="str">
            <v>ALL</v>
          </cell>
          <cell r="W70" t="str">
            <v>ALL</v>
          </cell>
          <cell r="Z70">
            <v>1</v>
          </cell>
          <cell r="AD70" t="str">
            <v>B</v>
          </cell>
          <cell r="AH70" t="str">
            <v>M</v>
          </cell>
          <cell r="AI70" t="str">
            <v>M</v>
          </cell>
          <cell r="AO70" t="str">
            <v>B</v>
          </cell>
          <cell r="AP70" t="str">
            <v>B</v>
          </cell>
          <cell r="AQ70" t="str">
            <v>B</v>
          </cell>
          <cell r="AR70" t="str">
            <v>B</v>
          </cell>
          <cell r="AX70" t="str">
            <v>B</v>
          </cell>
          <cell r="BD70" t="str">
            <v>B</v>
          </cell>
          <cell r="BE70" t="str">
            <v>B</v>
          </cell>
          <cell r="BJ70" t="str">
            <v>B</v>
          </cell>
          <cell r="BO70" t="str">
            <v>B</v>
          </cell>
          <cell r="BP70" t="str">
            <v>B</v>
          </cell>
          <cell r="BS70" t="str">
            <v>B</v>
          </cell>
          <cell r="BV70" t="str">
            <v>B</v>
          </cell>
          <cell r="BW70" t="str">
            <v>B</v>
          </cell>
          <cell r="BX70" t="str">
            <v>B</v>
          </cell>
          <cell r="CB70" t="str">
            <v>B</v>
          </cell>
          <cell r="CD70" t="str">
            <v>B</v>
          </cell>
          <cell r="CF70" t="str">
            <v>B</v>
          </cell>
          <cell r="CO70" t="str">
            <v>B</v>
          </cell>
          <cell r="CR70" t="str">
            <v>B</v>
          </cell>
        </row>
        <row r="71">
          <cell r="A71">
            <v>61</v>
          </cell>
          <cell r="B71" t="str">
            <v>China</v>
          </cell>
          <cell r="C71" t="str">
            <v>Nanjing</v>
          </cell>
          <cell r="D71" t="str">
            <v>CNNKG</v>
          </cell>
          <cell r="E71" t="str">
            <v>A</v>
          </cell>
          <cell r="F71" t="str">
            <v>Carey Shi</v>
          </cell>
          <cell r="G71" t="str">
            <v>Assit. Supervisor</v>
          </cell>
          <cell r="H71" t="str">
            <v>86 25 86480896</v>
          </cell>
          <cell r="I71" t="str">
            <v>Carey.shi@ups.com</v>
          </cell>
          <cell r="J71" t="str">
            <v>Air</v>
          </cell>
          <cell r="R71" t="str">
            <v>USA</v>
          </cell>
          <cell r="U71" t="str">
            <v>ALL</v>
          </cell>
          <cell r="V71" t="str">
            <v>ALL</v>
          </cell>
          <cell r="W71" t="str">
            <v>ALL</v>
          </cell>
          <cell r="Z71">
            <v>11</v>
          </cell>
          <cell r="AD71" t="str">
            <v>B</v>
          </cell>
          <cell r="AH71" t="str">
            <v>M</v>
          </cell>
          <cell r="AI71" t="str">
            <v>B</v>
          </cell>
          <cell r="AM71" t="str">
            <v>M</v>
          </cell>
          <cell r="AO71" t="str">
            <v>M</v>
          </cell>
          <cell r="AP71" t="str">
            <v>B</v>
          </cell>
          <cell r="AQ71" t="str">
            <v>B</v>
          </cell>
          <cell r="AR71" t="str">
            <v>B</v>
          </cell>
          <cell r="AX71" t="str">
            <v>M</v>
          </cell>
          <cell r="BD71" t="str">
            <v>M</v>
          </cell>
          <cell r="BE71" t="str">
            <v>M</v>
          </cell>
          <cell r="BJ71" t="str">
            <v>B</v>
          </cell>
          <cell r="BO71" t="str">
            <v>M</v>
          </cell>
          <cell r="BP71" t="str">
            <v>M</v>
          </cell>
          <cell r="BS71" t="str">
            <v>B</v>
          </cell>
          <cell r="BV71" t="str">
            <v>B</v>
          </cell>
          <cell r="BW71" t="str">
            <v>M</v>
          </cell>
          <cell r="BX71" t="str">
            <v>B</v>
          </cell>
          <cell r="CB71" t="str">
            <v>M</v>
          </cell>
          <cell r="CD71" t="str">
            <v>B</v>
          </cell>
          <cell r="CF71" t="str">
            <v>M</v>
          </cell>
          <cell r="CO71" t="str">
            <v>B</v>
          </cell>
          <cell r="CR71" t="str">
            <v>M</v>
          </cell>
        </row>
        <row r="72">
          <cell r="A72">
            <v>62</v>
          </cell>
          <cell r="B72" t="str">
            <v>China</v>
          </cell>
          <cell r="C72" t="str">
            <v>Nanjing</v>
          </cell>
          <cell r="D72" t="str">
            <v>CNNKG</v>
          </cell>
          <cell r="E72" t="str">
            <v>A</v>
          </cell>
          <cell r="F72" t="str">
            <v>Sun Siyu</v>
          </cell>
          <cell r="G72" t="str">
            <v>CSR</v>
          </cell>
          <cell r="H72" t="str">
            <v>86 25 86480895</v>
          </cell>
          <cell r="I72" t="str">
            <v>UPSKUBCSRGROUP@ups.com</v>
          </cell>
          <cell r="U72" t="str">
            <v>Both</v>
          </cell>
          <cell r="V72" t="str">
            <v>ALL</v>
          </cell>
          <cell r="W72" t="str">
            <v>ALL</v>
          </cell>
          <cell r="Z72">
            <v>16</v>
          </cell>
          <cell r="AD72" t="str">
            <v>M</v>
          </cell>
          <cell r="AI72" t="str">
            <v>M</v>
          </cell>
          <cell r="AO72" t="str">
            <v>M</v>
          </cell>
          <cell r="AQ72" t="str">
            <v>M</v>
          </cell>
          <cell r="AR72" t="str">
            <v>M</v>
          </cell>
          <cell r="BD72" t="str">
            <v>M</v>
          </cell>
          <cell r="BE72" t="str">
            <v>M</v>
          </cell>
          <cell r="BJ72" t="str">
            <v>M</v>
          </cell>
          <cell r="BO72" t="str">
            <v>M</v>
          </cell>
          <cell r="BP72" t="str">
            <v>M</v>
          </cell>
          <cell r="BS72" t="str">
            <v>M</v>
          </cell>
          <cell r="BW72" t="str">
            <v>M</v>
          </cell>
          <cell r="BX72" t="str">
            <v>M</v>
          </cell>
          <cell r="CD72" t="str">
            <v>M</v>
          </cell>
          <cell r="CO72" t="str">
            <v>M</v>
          </cell>
          <cell r="CR72" t="str">
            <v>M</v>
          </cell>
        </row>
        <row r="73">
          <cell r="A73">
            <v>63</v>
          </cell>
          <cell r="B73" t="str">
            <v>China</v>
          </cell>
          <cell r="C73" t="str">
            <v>Nanjing</v>
          </cell>
          <cell r="D73" t="str">
            <v>CNNKG</v>
          </cell>
          <cell r="E73" t="str">
            <v>A</v>
          </cell>
          <cell r="F73" t="str">
            <v>Cherry Wang </v>
          </cell>
          <cell r="G73" t="str">
            <v>Manager</v>
          </cell>
          <cell r="H73" t="str">
            <v>86 25 86480898</v>
          </cell>
          <cell r="I73" t="str">
            <v>cwang1@ups.com</v>
          </cell>
          <cell r="J73" t="str">
            <v>Air</v>
          </cell>
          <cell r="U73" t="str">
            <v>ALL</v>
          </cell>
          <cell r="V73" t="str">
            <v>ALL</v>
          </cell>
          <cell r="Z73">
            <v>1</v>
          </cell>
          <cell r="AA73" t="str">
            <v>*</v>
          </cell>
          <cell r="AD73" t="str">
            <v>B</v>
          </cell>
          <cell r="AH73" t="str">
            <v>M</v>
          </cell>
          <cell r="AI73" t="str">
            <v>B</v>
          </cell>
          <cell r="AQ73" t="str">
            <v>B</v>
          </cell>
          <cell r="AR73" t="str">
            <v>B</v>
          </cell>
          <cell r="AV73" t="str">
            <v>*</v>
          </cell>
          <cell r="AX73" t="str">
            <v>B</v>
          </cell>
          <cell r="BE73" t="str">
            <v>*</v>
          </cell>
          <cell r="BJ73" t="str">
            <v>B</v>
          </cell>
          <cell r="BO73" t="str">
            <v>*</v>
          </cell>
          <cell r="BS73" t="str">
            <v>B</v>
          </cell>
          <cell r="BV73" t="str">
            <v>B</v>
          </cell>
          <cell r="BW73" t="str">
            <v>E</v>
          </cell>
          <cell r="BX73" t="str">
            <v>B</v>
          </cell>
          <cell r="CD73" t="str">
            <v>B</v>
          </cell>
          <cell r="CF73" t="str">
            <v>B</v>
          </cell>
          <cell r="CO73" t="str">
            <v>B</v>
          </cell>
          <cell r="CR73" t="str">
            <v>B</v>
          </cell>
        </row>
        <row r="74">
          <cell r="A74">
            <v>64</v>
          </cell>
          <cell r="B74" t="str">
            <v>China</v>
          </cell>
          <cell r="C74" t="str">
            <v>Nanjing</v>
          </cell>
          <cell r="D74" t="str">
            <v>CNNKG</v>
          </cell>
          <cell r="E74" t="str">
            <v>A</v>
          </cell>
          <cell r="F74" t="str">
            <v>Jeffrey Zhang</v>
          </cell>
          <cell r="G74" t="str">
            <v>Manager</v>
          </cell>
          <cell r="H74" t="str">
            <v>86 25 86480801</v>
          </cell>
          <cell r="I74" t="str">
            <v>UPSNKGAIR@ups.com</v>
          </cell>
          <cell r="U74" t="str">
            <v>Both</v>
          </cell>
          <cell r="V74" t="str">
            <v>ALL</v>
          </cell>
          <cell r="Z74">
            <v>9</v>
          </cell>
          <cell r="AD74" t="str">
            <v>B</v>
          </cell>
          <cell r="AI74" t="str">
            <v>B</v>
          </cell>
          <cell r="AO74" t="str">
            <v>B</v>
          </cell>
          <cell r="AQ74" t="str">
            <v>B</v>
          </cell>
          <cell r="AR74" t="str">
            <v>B</v>
          </cell>
          <cell r="AT74" t="str">
            <v>M</v>
          </cell>
          <cell r="AX74" t="str">
            <v>M</v>
          </cell>
          <cell r="BE74" t="str">
            <v>B</v>
          </cell>
          <cell r="BJ74" t="str">
            <v>B</v>
          </cell>
          <cell r="BO74" t="str">
            <v>B</v>
          </cell>
          <cell r="BP74" t="str">
            <v>B</v>
          </cell>
          <cell r="BS74" t="str">
            <v>B</v>
          </cell>
          <cell r="BW74" t="str">
            <v>M</v>
          </cell>
          <cell r="BX74" t="str">
            <v>B</v>
          </cell>
          <cell r="CB74" t="str">
            <v>B</v>
          </cell>
          <cell r="CD74" t="str">
            <v>B</v>
          </cell>
          <cell r="CF74" t="str">
            <v>M</v>
          </cell>
          <cell r="CO74" t="str">
            <v>B</v>
          </cell>
          <cell r="CR74" t="str">
            <v>M</v>
          </cell>
        </row>
        <row r="75">
          <cell r="A75">
            <v>65</v>
          </cell>
          <cell r="B75" t="str">
            <v>China</v>
          </cell>
          <cell r="C75" t="str">
            <v>Nanjing</v>
          </cell>
          <cell r="D75" t="str">
            <v>CNNKG</v>
          </cell>
          <cell r="E75" t="str">
            <v>A</v>
          </cell>
          <cell r="F75" t="str">
            <v>NKG group</v>
          </cell>
          <cell r="G75" t="str">
            <v>Operations</v>
          </cell>
          <cell r="H75" t="str">
            <v>86 25 86480898</v>
          </cell>
          <cell r="I75" t="str">
            <v>cwang1@ups.com</v>
          </cell>
          <cell r="Z75">
            <v>15</v>
          </cell>
          <cell r="AD75" t="str">
            <v>M</v>
          </cell>
          <cell r="AH75" t="str">
            <v>B</v>
          </cell>
          <cell r="AI75" t="str">
            <v>M</v>
          </cell>
          <cell r="AM75" t="str">
            <v>M</v>
          </cell>
          <cell r="AO75" t="str">
            <v>B</v>
          </cell>
          <cell r="AQ75" t="str">
            <v>M</v>
          </cell>
          <cell r="AR75" t="str">
            <v>M</v>
          </cell>
          <cell r="AX75" t="str">
            <v>B</v>
          </cell>
          <cell r="BD75" t="str">
            <v>B</v>
          </cell>
          <cell r="BE75" t="str">
            <v>B</v>
          </cell>
          <cell r="BJ75" t="str">
            <v>M</v>
          </cell>
          <cell r="BO75" t="str">
            <v>B</v>
          </cell>
          <cell r="BP75" t="str">
            <v>B</v>
          </cell>
          <cell r="BS75" t="str">
            <v>M</v>
          </cell>
          <cell r="BV75" t="str">
            <v>B</v>
          </cell>
          <cell r="BW75" t="str">
            <v>E</v>
          </cell>
          <cell r="BX75" t="str">
            <v>M</v>
          </cell>
          <cell r="CB75" t="str">
            <v>B</v>
          </cell>
          <cell r="CD75" t="str">
            <v>M</v>
          </cell>
          <cell r="CF75" t="str">
            <v>B</v>
          </cell>
          <cell r="CO75" t="str">
            <v>M</v>
          </cell>
          <cell r="CR75" t="str">
            <v>B</v>
          </cell>
        </row>
        <row r="76">
          <cell r="A76">
            <v>66</v>
          </cell>
          <cell r="B76" t="str">
            <v>China</v>
          </cell>
          <cell r="C76" t="str">
            <v>Nanjing</v>
          </cell>
          <cell r="D76" t="str">
            <v>CNNKG</v>
          </cell>
          <cell r="E76" t="str">
            <v>A</v>
          </cell>
          <cell r="F76" t="str">
            <v>Chally Wei</v>
          </cell>
          <cell r="G76" t="str">
            <v>Assit Supervisor</v>
          </cell>
          <cell r="H76" t="str">
            <v>86 25 -86480817</v>
          </cell>
          <cell r="I76" t="str">
            <v>wchally@ups.com</v>
          </cell>
          <cell r="N76" t="str">
            <v>ALL</v>
          </cell>
          <cell r="V76" t="str">
            <v>ALL</v>
          </cell>
          <cell r="W76" t="str">
            <v>ALL</v>
          </cell>
          <cell r="Z76">
            <v>17</v>
          </cell>
          <cell r="AA76" t="str">
            <v>*</v>
          </cell>
          <cell r="AD76" t="str">
            <v>B</v>
          </cell>
          <cell r="AH76" t="str">
            <v>B</v>
          </cell>
          <cell r="AI76" t="str">
            <v>B</v>
          </cell>
          <cell r="AM76" t="str">
            <v>M</v>
          </cell>
          <cell r="AO76" t="str">
            <v>B</v>
          </cell>
          <cell r="AQ76" t="str">
            <v>B</v>
          </cell>
          <cell r="AR76" t="str">
            <v>B</v>
          </cell>
          <cell r="BD76" t="str">
            <v>B</v>
          </cell>
          <cell r="BE76" t="str">
            <v>*</v>
          </cell>
          <cell r="BJ76" t="str">
            <v>B</v>
          </cell>
          <cell r="BO76" t="str">
            <v>B</v>
          </cell>
          <cell r="BP76" t="str">
            <v>B</v>
          </cell>
          <cell r="BS76" t="str">
            <v>B</v>
          </cell>
          <cell r="BV76" t="str">
            <v>B</v>
          </cell>
          <cell r="BW76" t="str">
            <v>E</v>
          </cell>
          <cell r="BX76" t="str">
            <v>B</v>
          </cell>
          <cell r="CD76" t="str">
            <v>B</v>
          </cell>
          <cell r="CO76" t="str">
            <v>B</v>
          </cell>
          <cell r="CR76" t="str">
            <v>B</v>
          </cell>
        </row>
        <row r="77">
          <cell r="A77">
            <v>908</v>
          </cell>
          <cell r="B77" t="str">
            <v>China</v>
          </cell>
          <cell r="C77" t="str">
            <v>Nanjing</v>
          </cell>
          <cell r="D77" t="str">
            <v>CNNKG</v>
          </cell>
          <cell r="E77" t="str">
            <v>A</v>
          </cell>
          <cell r="F77" t="str">
            <v>Guan chenchun</v>
          </cell>
          <cell r="G77" t="str">
            <v>Operations</v>
          </cell>
          <cell r="H77" t="str">
            <v>86 25 86480841</v>
          </cell>
          <cell r="I77" t="str">
            <v>UPSNKGAIR@ups.com</v>
          </cell>
          <cell r="V77" t="str">
            <v>ALL</v>
          </cell>
          <cell r="W77" t="str">
            <v>ALL</v>
          </cell>
          <cell r="Z77">
            <v>2</v>
          </cell>
          <cell r="AA77" t="str">
            <v>*</v>
          </cell>
          <cell r="AD77" t="str">
            <v>M</v>
          </cell>
          <cell r="AI77" t="str">
            <v>M</v>
          </cell>
          <cell r="AM77" t="str">
            <v>B</v>
          </cell>
          <cell r="AO77" t="str">
            <v>B</v>
          </cell>
          <cell r="AQ77" t="str">
            <v>M</v>
          </cell>
          <cell r="AR77" t="str">
            <v>M</v>
          </cell>
          <cell r="AV77" t="str">
            <v>*</v>
          </cell>
          <cell r="BD77" t="str">
            <v>B</v>
          </cell>
          <cell r="BE77" t="str">
            <v>*</v>
          </cell>
          <cell r="BJ77" t="str">
            <v>M</v>
          </cell>
          <cell r="BO77" t="str">
            <v>*</v>
          </cell>
          <cell r="BP77" t="str">
            <v>B</v>
          </cell>
          <cell r="BS77" t="str">
            <v>M</v>
          </cell>
          <cell r="BW77" t="str">
            <v>E</v>
          </cell>
          <cell r="BX77" t="str">
            <v>M</v>
          </cell>
          <cell r="CD77" t="str">
            <v>M</v>
          </cell>
          <cell r="CO77" t="str">
            <v>M</v>
          </cell>
          <cell r="CR77" t="str">
            <v>*</v>
          </cell>
        </row>
        <row r="78">
          <cell r="A78">
            <v>67</v>
          </cell>
          <cell r="B78" t="str">
            <v>China</v>
          </cell>
          <cell r="C78" t="str">
            <v>Nantong</v>
          </cell>
          <cell r="D78" t="str">
            <v>CNNTG</v>
          </cell>
          <cell r="E78" t="str">
            <v>A</v>
          </cell>
          <cell r="F78" t="str">
            <v>** See Nanjing</v>
          </cell>
          <cell r="G78" t="str">
            <v>Assit Supervisor</v>
          </cell>
          <cell r="H78" t="str">
            <v>86 25 -86480817</v>
          </cell>
          <cell r="I78" t="str">
            <v>wchally@ups.com</v>
          </cell>
          <cell r="J78" t="str">
            <v>Air</v>
          </cell>
          <cell r="U78" t="str">
            <v>ALL</v>
          </cell>
          <cell r="V78" t="str">
            <v>ALL</v>
          </cell>
          <cell r="W78" t="str">
            <v>ALL</v>
          </cell>
          <cell r="Z78">
            <v>5</v>
          </cell>
          <cell r="AA78" t="str">
            <v>*</v>
          </cell>
          <cell r="AD78" t="str">
            <v>B</v>
          </cell>
          <cell r="AH78" t="str">
            <v>B</v>
          </cell>
          <cell r="AI78" t="str">
            <v>B</v>
          </cell>
          <cell r="AO78" t="str">
            <v>B</v>
          </cell>
          <cell r="AQ78" t="str">
            <v>B</v>
          </cell>
          <cell r="AR78" t="str">
            <v>B</v>
          </cell>
          <cell r="AV78" t="str">
            <v>*</v>
          </cell>
          <cell r="BD78" t="str">
            <v>*</v>
          </cell>
          <cell r="BE78" t="str">
            <v>*</v>
          </cell>
          <cell r="BJ78" t="str">
            <v>B</v>
          </cell>
          <cell r="BO78" t="str">
            <v>*</v>
          </cell>
          <cell r="BP78" t="str">
            <v>B</v>
          </cell>
          <cell r="BS78" t="str">
            <v>B</v>
          </cell>
          <cell r="BV78" t="str">
            <v>B</v>
          </cell>
          <cell r="BW78" t="str">
            <v>B</v>
          </cell>
          <cell r="BX78" t="str">
            <v>B</v>
          </cell>
          <cell r="CD78" t="str">
            <v>B</v>
          </cell>
          <cell r="CO78" t="str">
            <v>B</v>
          </cell>
          <cell r="CR78" t="str">
            <v>*</v>
          </cell>
        </row>
        <row r="79">
          <cell r="A79">
            <v>68</v>
          </cell>
          <cell r="B79" t="str">
            <v>China</v>
          </cell>
          <cell r="C79" t="str">
            <v>Anhui</v>
          </cell>
          <cell r="D79" t="str">
            <v>Province</v>
          </cell>
          <cell r="E79" t="str">
            <v>A</v>
          </cell>
          <cell r="F79" t="str">
            <v>** See Nanjing</v>
          </cell>
          <cell r="G79" t="str">
            <v>Operations</v>
          </cell>
          <cell r="H79" t="str">
            <v>86 25 86480841</v>
          </cell>
          <cell r="I79" t="str">
            <v>gchenchun@ups.com</v>
          </cell>
          <cell r="N79" t="str">
            <v>ALL</v>
          </cell>
          <cell r="U79" t="str">
            <v>Both</v>
          </cell>
          <cell r="V79" t="str">
            <v>ALL</v>
          </cell>
          <cell r="Z79">
            <v>0</v>
          </cell>
          <cell r="AA79" t="str">
            <v>*</v>
          </cell>
          <cell r="AD79" t="str">
            <v>M</v>
          </cell>
          <cell r="AI79" t="str">
            <v>M</v>
          </cell>
          <cell r="AM79" t="str">
            <v>B</v>
          </cell>
          <cell r="AO79" t="str">
            <v>M</v>
          </cell>
          <cell r="AQ79" t="str">
            <v>M</v>
          </cell>
          <cell r="AR79" t="str">
            <v>M</v>
          </cell>
          <cell r="BE79" t="str">
            <v>*</v>
          </cell>
          <cell r="BJ79" t="str">
            <v>M</v>
          </cell>
          <cell r="BO79" t="str">
            <v>M</v>
          </cell>
          <cell r="BP79" t="str">
            <v>M</v>
          </cell>
          <cell r="BS79" t="str">
            <v>M</v>
          </cell>
          <cell r="BW79" t="str">
            <v>E</v>
          </cell>
          <cell r="BX79" t="str">
            <v>M</v>
          </cell>
          <cell r="CD79" t="str">
            <v>*</v>
          </cell>
          <cell r="CO79" t="str">
            <v>M</v>
          </cell>
          <cell r="CR79" t="str">
            <v>M</v>
          </cell>
        </row>
        <row r="80">
          <cell r="A80">
            <v>69</v>
          </cell>
          <cell r="B80" t="str">
            <v>China</v>
          </cell>
          <cell r="C80" t="str">
            <v>Jiangsu</v>
          </cell>
          <cell r="D80" t="str">
            <v>Province</v>
          </cell>
          <cell r="E80" t="str">
            <v>A</v>
          </cell>
          <cell r="F80" t="str">
            <v>** See Nanjing</v>
          </cell>
          <cell r="G80" t="str">
            <v>Assit. Supervisor</v>
          </cell>
          <cell r="H80" t="str">
            <v>86 25 86480898</v>
          </cell>
          <cell r="I80" t="str">
            <v>cwang1@ups.com</v>
          </cell>
          <cell r="Q80" t="str">
            <v>ALL</v>
          </cell>
          <cell r="R80" t="str">
            <v>USA
EUR</v>
          </cell>
          <cell r="U80" t="str">
            <v>BOTH</v>
          </cell>
          <cell r="V80" t="str">
            <v>ALL</v>
          </cell>
          <cell r="X80" t="str">
            <v>ALL</v>
          </cell>
          <cell r="Z80">
            <v>0</v>
          </cell>
          <cell r="AA80" t="str">
            <v>*</v>
          </cell>
          <cell r="AD80" t="str">
            <v>B</v>
          </cell>
          <cell r="AG80" t="str">
            <v>B</v>
          </cell>
          <cell r="AJ80" t="str">
            <v>B</v>
          </cell>
          <cell r="AL80" t="str">
            <v>B</v>
          </cell>
          <cell r="AM80" t="str">
            <v>B</v>
          </cell>
          <cell r="AO80" t="str">
            <v>B</v>
          </cell>
          <cell r="AP80" t="str">
            <v>B</v>
          </cell>
          <cell r="AQ80" t="str">
            <v>B</v>
          </cell>
          <cell r="AR80" t="str">
            <v>B</v>
          </cell>
          <cell r="AS80" t="str">
            <v>B</v>
          </cell>
          <cell r="AT80" t="str">
            <v>B</v>
          </cell>
          <cell r="AV80" t="str">
            <v>*</v>
          </cell>
          <cell r="BA80" t="str">
            <v>B</v>
          </cell>
          <cell r="BD80" t="str">
            <v>B</v>
          </cell>
          <cell r="BE80" t="str">
            <v>*</v>
          </cell>
          <cell r="BG80" t="str">
            <v>B</v>
          </cell>
          <cell r="BH80" t="str">
            <v>B</v>
          </cell>
          <cell r="BI80" t="str">
            <v>B</v>
          </cell>
          <cell r="BJ80" t="str">
            <v>B</v>
          </cell>
          <cell r="BO80" t="str">
            <v>*</v>
          </cell>
          <cell r="BP80" t="str">
            <v>B</v>
          </cell>
          <cell r="BR80" t="str">
            <v>B</v>
          </cell>
          <cell r="BS80" t="str">
            <v>B</v>
          </cell>
          <cell r="BU80" t="str">
            <v>B</v>
          </cell>
          <cell r="BW80" t="str">
            <v>B</v>
          </cell>
          <cell r="BX80" t="str">
            <v>B</v>
          </cell>
          <cell r="CB80" t="str">
            <v>B</v>
          </cell>
          <cell r="CC80" t="str">
            <v>B</v>
          </cell>
          <cell r="CD80" t="str">
            <v>B</v>
          </cell>
          <cell r="CI80" t="str">
            <v>B</v>
          </cell>
          <cell r="CO80" t="str">
            <v>*</v>
          </cell>
          <cell r="CR80" t="str">
            <v>B</v>
          </cell>
        </row>
        <row r="81">
          <cell r="A81">
            <v>70</v>
          </cell>
          <cell r="B81" t="str">
            <v>China</v>
          </cell>
          <cell r="C81" t="str">
            <v>Lianyungang</v>
          </cell>
          <cell r="D81" t="str">
            <v>CNLYG</v>
          </cell>
          <cell r="E81" t="str">
            <v>A</v>
          </cell>
          <cell r="F81" t="str">
            <v>** See Nanjing</v>
          </cell>
          <cell r="G81" t="str">
            <v>Operation Manager</v>
          </cell>
          <cell r="H81" t="str">
            <v>86 574 27661600 ext 1663</v>
          </cell>
          <cell r="I81" t="str">
            <v>jasmine.yuan@ups.com</v>
          </cell>
          <cell r="R81" t="str">
            <v>USA
EUR</v>
          </cell>
          <cell r="V81" t="str">
            <v>ALL</v>
          </cell>
          <cell r="Z81">
            <v>3</v>
          </cell>
          <cell r="AA81" t="str">
            <v>*</v>
          </cell>
          <cell r="AD81" t="str">
            <v>B</v>
          </cell>
          <cell r="AI81" t="str">
            <v>B</v>
          </cell>
          <cell r="AQ81" t="str">
            <v>B</v>
          </cell>
          <cell r="AR81" t="str">
            <v>B</v>
          </cell>
          <cell r="AT81" t="str">
            <v>B</v>
          </cell>
          <cell r="BE81" t="str">
            <v>*</v>
          </cell>
          <cell r="BJ81" t="str">
            <v>B</v>
          </cell>
          <cell r="BS81" t="str">
            <v>B</v>
          </cell>
          <cell r="BX81" t="str">
            <v>B</v>
          </cell>
          <cell r="CD81" t="str">
            <v>B</v>
          </cell>
          <cell r="CO81" t="str">
            <v>*</v>
          </cell>
        </row>
        <row r="82">
          <cell r="A82">
            <v>71</v>
          </cell>
          <cell r="B82" t="str">
            <v>China</v>
          </cell>
          <cell r="C82" t="str">
            <v>Xuzhou</v>
          </cell>
          <cell r="D82" t="str">
            <v>CNYZH</v>
          </cell>
          <cell r="E82" t="str">
            <v>A</v>
          </cell>
          <cell r="F82" t="str">
            <v>** See Nanjing</v>
          </cell>
          <cell r="G82" t="str">
            <v>Assistant Manager</v>
          </cell>
          <cell r="H82" t="str">
            <v>86 574 27661650</v>
          </cell>
          <cell r="I82" t="str">
            <v>UPSNKGAIR@ups.com</v>
          </cell>
          <cell r="N82" t="str">
            <v>ALL</v>
          </cell>
          <cell r="V82" t="str">
            <v>ALL</v>
          </cell>
          <cell r="W82" t="str">
            <v>ALL</v>
          </cell>
          <cell r="Z82">
            <v>0</v>
          </cell>
          <cell r="AA82" t="str">
            <v>*</v>
          </cell>
          <cell r="AD82" t="str">
            <v>E</v>
          </cell>
          <cell r="AG82" t="str">
            <v>B</v>
          </cell>
          <cell r="AI82" t="str">
            <v>M</v>
          </cell>
          <cell r="AJ82" t="str">
            <v>B</v>
          </cell>
          <cell r="AL82" t="str">
            <v>B</v>
          </cell>
          <cell r="AM82" t="str">
            <v>M</v>
          </cell>
          <cell r="AO82" t="str">
            <v>B</v>
          </cell>
          <cell r="AP82" t="str">
            <v>B</v>
          </cell>
          <cell r="AQ82" t="str">
            <v>M</v>
          </cell>
          <cell r="AR82" t="str">
            <v>M</v>
          </cell>
          <cell r="AS82" t="str">
            <v>B</v>
          </cell>
          <cell r="AT82" t="str">
            <v>B</v>
          </cell>
          <cell r="BD82" t="str">
            <v>*</v>
          </cell>
          <cell r="BE82" t="str">
            <v>*</v>
          </cell>
          <cell r="BG82" t="str">
            <v>B</v>
          </cell>
          <cell r="BH82" t="str">
            <v>B</v>
          </cell>
          <cell r="BI82" t="str">
            <v>B</v>
          </cell>
          <cell r="BJ82" t="str">
            <v>M</v>
          </cell>
          <cell r="BO82" t="str">
            <v>B</v>
          </cell>
          <cell r="BP82" t="str">
            <v>B</v>
          </cell>
          <cell r="BR82" t="str">
            <v>B</v>
          </cell>
          <cell r="BS82" t="str">
            <v>M</v>
          </cell>
          <cell r="BU82" t="str">
            <v>B</v>
          </cell>
          <cell r="BW82" t="str">
            <v>B</v>
          </cell>
          <cell r="BX82" t="str">
            <v>M</v>
          </cell>
          <cell r="CB82" t="str">
            <v>B</v>
          </cell>
          <cell r="CC82" t="str">
            <v>B</v>
          </cell>
          <cell r="CD82" t="str">
            <v>M</v>
          </cell>
          <cell r="CI82" t="str">
            <v>B</v>
          </cell>
          <cell r="CO82" t="str">
            <v>B</v>
          </cell>
          <cell r="CR82" t="str">
            <v>B</v>
          </cell>
        </row>
        <row r="83">
          <cell r="A83">
            <v>72</v>
          </cell>
          <cell r="B83" t="str">
            <v>China</v>
          </cell>
          <cell r="C83" t="str">
            <v>Yangzhou</v>
          </cell>
          <cell r="D83" t="str">
            <v>CNYZH</v>
          </cell>
          <cell r="E83" t="str">
            <v>A</v>
          </cell>
          <cell r="F83" t="str">
            <v>** See Nanjing</v>
          </cell>
          <cell r="G83" t="str">
            <v>CSR</v>
          </cell>
          <cell r="H83" t="str">
            <v>86 574 27661720</v>
          </cell>
          <cell r="I83" t="str">
            <v>yxiaoxia@ups.com</v>
          </cell>
          <cell r="N83" t="str">
            <v>ALL</v>
          </cell>
          <cell r="Q83" t="str">
            <v>NON-USA</v>
          </cell>
          <cell r="V83" t="str">
            <v>ALL</v>
          </cell>
          <cell r="W83" t="str">
            <v>ALL</v>
          </cell>
          <cell r="Z83">
            <v>3</v>
          </cell>
          <cell r="AA83" t="str">
            <v>*</v>
          </cell>
          <cell r="AD83" t="str">
            <v>M</v>
          </cell>
          <cell r="AH83" t="str">
            <v>B</v>
          </cell>
          <cell r="AI83" t="str">
            <v>B</v>
          </cell>
          <cell r="AM83" t="str">
            <v>*</v>
          </cell>
          <cell r="AO83" t="str">
            <v>B</v>
          </cell>
          <cell r="AQ83" t="str">
            <v>B</v>
          </cell>
          <cell r="AR83" t="str">
            <v>B</v>
          </cell>
          <cell r="AS83" t="str">
            <v>M</v>
          </cell>
          <cell r="AT83" t="str">
            <v>M</v>
          </cell>
          <cell r="BD83" t="str">
            <v>*</v>
          </cell>
          <cell r="BE83" t="str">
            <v>*</v>
          </cell>
          <cell r="BJ83" t="str">
            <v>B</v>
          </cell>
          <cell r="BO83" t="str">
            <v>B</v>
          </cell>
          <cell r="BP83" t="str">
            <v>B</v>
          </cell>
          <cell r="BS83" t="str">
            <v>M</v>
          </cell>
          <cell r="BV83" t="str">
            <v>B</v>
          </cell>
          <cell r="BW83" t="str">
            <v>B</v>
          </cell>
          <cell r="BX83" t="str">
            <v>M</v>
          </cell>
          <cell r="CD83" t="str">
            <v>*</v>
          </cell>
          <cell r="CO83" t="str">
            <v>*</v>
          </cell>
        </row>
        <row r="84">
          <cell r="A84">
            <v>73</v>
          </cell>
          <cell r="B84" t="str">
            <v>China</v>
          </cell>
          <cell r="C84" t="str">
            <v>Zhangjiagang</v>
          </cell>
          <cell r="D84" t="str">
            <v>CNZJG</v>
          </cell>
          <cell r="E84" t="str">
            <v>A</v>
          </cell>
          <cell r="F84" t="str">
            <v>** See Nanjing</v>
          </cell>
          <cell r="G84" t="str">
            <v>Assit. Supervisor</v>
          </cell>
          <cell r="H84" t="str">
            <v>86 574 27661625</v>
          </cell>
          <cell r="I84" t="str">
            <v>corazheng@ups.com</v>
          </cell>
          <cell r="L84" t="str">
            <v>X</v>
          </cell>
          <cell r="Q84" t="str">
            <v>ALL</v>
          </cell>
          <cell r="R84" t="str">
            <v>ALL</v>
          </cell>
          <cell r="U84" t="str">
            <v>BOTH</v>
          </cell>
          <cell r="V84" t="str">
            <v>ALL</v>
          </cell>
          <cell r="X84" t="str">
            <v>ALL</v>
          </cell>
          <cell r="Z84">
            <v>3</v>
          </cell>
          <cell r="AA84" t="str">
            <v>*</v>
          </cell>
          <cell r="AD84" t="str">
            <v>B</v>
          </cell>
          <cell r="AG84" t="str">
            <v>B</v>
          </cell>
          <cell r="AJ84" t="str">
            <v>B</v>
          </cell>
          <cell r="AL84" t="str">
            <v>B</v>
          </cell>
          <cell r="AM84" t="str">
            <v>B</v>
          </cell>
          <cell r="AO84" t="str">
            <v>B</v>
          </cell>
          <cell r="AP84" t="str">
            <v>B</v>
          </cell>
          <cell r="AQ84" t="str">
            <v>B</v>
          </cell>
          <cell r="AR84" t="str">
            <v>B</v>
          </cell>
          <cell r="AS84" t="str">
            <v>B</v>
          </cell>
          <cell r="AT84" t="str">
            <v>M</v>
          </cell>
          <cell r="BA84" t="str">
            <v>B</v>
          </cell>
          <cell r="BD84" t="str">
            <v>B</v>
          </cell>
          <cell r="BE84" t="str">
            <v>*</v>
          </cell>
          <cell r="BG84" t="str">
            <v>B</v>
          </cell>
          <cell r="BH84" t="str">
            <v>B</v>
          </cell>
          <cell r="BI84" t="str">
            <v>B</v>
          </cell>
          <cell r="BJ84" t="str">
            <v>B</v>
          </cell>
          <cell r="BP84" t="str">
            <v>B</v>
          </cell>
          <cell r="BR84" t="str">
            <v>B</v>
          </cell>
          <cell r="BS84" t="str">
            <v>B</v>
          </cell>
          <cell r="BU84" t="str">
            <v>B</v>
          </cell>
          <cell r="BW84" t="str">
            <v>B</v>
          </cell>
          <cell r="BX84" t="str">
            <v>B</v>
          </cell>
          <cell r="CB84" t="str">
            <v>B</v>
          </cell>
          <cell r="CC84" t="str">
            <v>B</v>
          </cell>
          <cell r="CD84" t="str">
            <v>*</v>
          </cell>
          <cell r="CI84" t="str">
            <v>B</v>
          </cell>
          <cell r="CJ84" t="str">
            <v>B</v>
          </cell>
          <cell r="CO84" t="str">
            <v>B</v>
          </cell>
          <cell r="CR84" t="str">
            <v>B</v>
          </cell>
        </row>
        <row r="85">
          <cell r="A85">
            <v>74</v>
          </cell>
          <cell r="B85" t="str">
            <v>China</v>
          </cell>
          <cell r="C85" t="str">
            <v>Ningbo</v>
          </cell>
          <cell r="D85" t="str">
            <v>CNNGB</v>
          </cell>
          <cell r="E85" t="str">
            <v>A</v>
          </cell>
          <cell r="F85" t="str">
            <v>Cora Zheng</v>
          </cell>
          <cell r="G85" t="str">
            <v>Assit. Supervisor</v>
          </cell>
          <cell r="H85" t="str">
            <v>86 574 27661625</v>
          </cell>
          <cell r="I85" t="str">
            <v>corazheng@ups.com</v>
          </cell>
          <cell r="Q85" t="str">
            <v>ALL</v>
          </cell>
          <cell r="R85" t="str">
            <v>ALL</v>
          </cell>
          <cell r="S85" t="str">
            <v>USA</v>
          </cell>
          <cell r="U85" t="str">
            <v>BOTH</v>
          </cell>
          <cell r="V85" t="str">
            <v>ALL</v>
          </cell>
          <cell r="X85" t="str">
            <v>ALL</v>
          </cell>
          <cell r="Z85">
            <v>32</v>
          </cell>
          <cell r="AA85" t="str">
            <v>B</v>
          </cell>
          <cell r="AD85" t="str">
            <v>B</v>
          </cell>
          <cell r="AG85" t="str">
            <v>B</v>
          </cell>
          <cell r="AI85" t="str">
            <v>*</v>
          </cell>
          <cell r="AJ85" t="str">
            <v>B</v>
          </cell>
          <cell r="AL85" t="str">
            <v>B</v>
          </cell>
          <cell r="AM85" t="str">
            <v>B</v>
          </cell>
          <cell r="AO85" t="str">
            <v>B</v>
          </cell>
          <cell r="AP85" t="str">
            <v>B</v>
          </cell>
          <cell r="AQ85" t="str">
            <v>B</v>
          </cell>
          <cell r="AR85" t="str">
            <v>B</v>
          </cell>
          <cell r="AS85" t="str">
            <v>B</v>
          </cell>
          <cell r="AT85" t="str">
            <v>B</v>
          </cell>
          <cell r="AV85" t="str">
            <v>*</v>
          </cell>
          <cell r="BA85" t="str">
            <v>B</v>
          </cell>
          <cell r="BD85" t="str">
            <v>B</v>
          </cell>
          <cell r="BE85" t="str">
            <v>*</v>
          </cell>
          <cell r="BG85" t="str">
            <v>B</v>
          </cell>
          <cell r="BH85" t="str">
            <v>B</v>
          </cell>
          <cell r="BI85" t="str">
            <v>B</v>
          </cell>
          <cell r="BJ85" t="str">
            <v>B</v>
          </cell>
          <cell r="BO85" t="str">
            <v>*</v>
          </cell>
          <cell r="BP85" t="str">
            <v>B</v>
          </cell>
          <cell r="BR85" t="str">
            <v>B</v>
          </cell>
          <cell r="BS85" t="str">
            <v>B</v>
          </cell>
          <cell r="BU85" t="str">
            <v>B</v>
          </cell>
          <cell r="BW85" t="str">
            <v>B</v>
          </cell>
          <cell r="BX85" t="str">
            <v>B</v>
          </cell>
          <cell r="CC85" t="str">
            <v>B</v>
          </cell>
          <cell r="CD85" t="str">
            <v>B</v>
          </cell>
          <cell r="CF85" t="str">
            <v>B</v>
          </cell>
          <cell r="CI85" t="str">
            <v>B</v>
          </cell>
          <cell r="CJ85" t="str">
            <v>B</v>
          </cell>
          <cell r="CO85" t="str">
            <v>B</v>
          </cell>
          <cell r="CR85" t="str">
            <v>B</v>
          </cell>
        </row>
        <row r="86">
          <cell r="A86">
            <v>75</v>
          </cell>
          <cell r="B86" t="str">
            <v>China</v>
          </cell>
          <cell r="C86" t="str">
            <v>Ningbo</v>
          </cell>
          <cell r="D86" t="str">
            <v>CNNGB</v>
          </cell>
          <cell r="E86" t="str">
            <v>A</v>
          </cell>
          <cell r="F86" t="str">
            <v>Jasmine Yuan</v>
          </cell>
          <cell r="G86" t="str">
            <v>Operation Manager</v>
          </cell>
          <cell r="H86" t="str">
            <v>86 574 27661600 ext 1663</v>
          </cell>
          <cell r="I86" t="str">
            <v>jasmine.yuan@ups.com</v>
          </cell>
          <cell r="V86" t="str">
            <v>ALL</v>
          </cell>
          <cell r="Z86">
            <v>1</v>
          </cell>
          <cell r="AA86" t="str">
            <v>B</v>
          </cell>
          <cell r="AD86" t="str">
            <v>E</v>
          </cell>
          <cell r="AG86" t="str">
            <v>B</v>
          </cell>
          <cell r="AJ86" t="str">
            <v>B</v>
          </cell>
          <cell r="AL86" t="str">
            <v>B</v>
          </cell>
          <cell r="AM86" t="str">
            <v>B</v>
          </cell>
          <cell r="AO86" t="str">
            <v>B</v>
          </cell>
          <cell r="AQ86" t="str">
            <v>B</v>
          </cell>
          <cell r="AR86" t="str">
            <v>B</v>
          </cell>
          <cell r="AS86" t="str">
            <v>B</v>
          </cell>
          <cell r="AT86" t="str">
            <v>B</v>
          </cell>
          <cell r="BD86" t="str">
            <v>B</v>
          </cell>
          <cell r="BE86" t="str">
            <v>*</v>
          </cell>
          <cell r="BG86" t="str">
            <v>B</v>
          </cell>
          <cell r="BH86" t="str">
            <v>B</v>
          </cell>
          <cell r="BI86" t="str">
            <v>B</v>
          </cell>
          <cell r="BJ86" t="str">
            <v>B</v>
          </cell>
          <cell r="BP86" t="str">
            <v>B</v>
          </cell>
          <cell r="BR86" t="str">
            <v>B</v>
          </cell>
          <cell r="BS86" t="str">
            <v>B</v>
          </cell>
          <cell r="BU86" t="str">
            <v>B</v>
          </cell>
          <cell r="BW86" t="str">
            <v>B</v>
          </cell>
          <cell r="BX86" t="str">
            <v>B</v>
          </cell>
          <cell r="CB86" t="str">
            <v>B</v>
          </cell>
          <cell r="CC86" t="str">
            <v>B</v>
          </cell>
          <cell r="CD86" t="str">
            <v>*</v>
          </cell>
          <cell r="CI86" t="str">
            <v>B</v>
          </cell>
          <cell r="CJ86" t="str">
            <v>B</v>
          </cell>
          <cell r="CO86" t="str">
            <v>B</v>
          </cell>
          <cell r="CR86" t="str">
            <v>B</v>
          </cell>
        </row>
        <row r="87">
          <cell r="A87">
            <v>76</v>
          </cell>
          <cell r="B87" t="str">
            <v>China</v>
          </cell>
          <cell r="C87" t="str">
            <v>Ningbo</v>
          </cell>
          <cell r="D87" t="str">
            <v>CNNGB</v>
          </cell>
          <cell r="E87" t="str">
            <v>A</v>
          </cell>
          <cell r="F87" t="str">
            <v>Angela Zhou</v>
          </cell>
          <cell r="G87" t="str">
            <v>Assistant Manager</v>
          </cell>
          <cell r="H87" t="str">
            <v>86 574 27661650</v>
          </cell>
          <cell r="I87" t="str">
            <v>angela.zhou@ups.com</v>
          </cell>
          <cell r="Q87" t="str">
            <v>NON-USA</v>
          </cell>
          <cell r="R87" t="str">
            <v>EUR/LATAM</v>
          </cell>
          <cell r="S87" t="str">
            <v>USA</v>
          </cell>
          <cell r="U87" t="str">
            <v>BOTH</v>
          </cell>
          <cell r="V87" t="str">
            <v>ALL</v>
          </cell>
          <cell r="W87" t="str">
            <v>ALL</v>
          </cell>
          <cell r="X87" t="str">
            <v>ALL</v>
          </cell>
          <cell r="Z87">
            <v>27</v>
          </cell>
          <cell r="AA87" t="str">
            <v>B</v>
          </cell>
          <cell r="AD87" t="str">
            <v>E</v>
          </cell>
          <cell r="AG87" t="str">
            <v>B</v>
          </cell>
          <cell r="AJ87" t="str">
            <v>B</v>
          </cell>
          <cell r="AL87" t="str">
            <v>B</v>
          </cell>
          <cell r="AM87" t="str">
            <v>B</v>
          </cell>
          <cell r="AO87" t="str">
            <v>B</v>
          </cell>
          <cell r="AP87" t="str">
            <v>M</v>
          </cell>
          <cell r="AQ87" t="str">
            <v>B</v>
          </cell>
          <cell r="AR87" t="str">
            <v>B</v>
          </cell>
          <cell r="AS87" t="str">
            <v>M</v>
          </cell>
          <cell r="AT87" t="str">
            <v>M</v>
          </cell>
          <cell r="BA87" t="str">
            <v>B</v>
          </cell>
          <cell r="BD87" t="str">
            <v>B</v>
          </cell>
          <cell r="BE87" t="str">
            <v>M</v>
          </cell>
          <cell r="BG87" t="str">
            <v>B</v>
          </cell>
          <cell r="BH87" t="str">
            <v>B</v>
          </cell>
          <cell r="BI87" t="str">
            <v>B</v>
          </cell>
          <cell r="BJ87" t="str">
            <v>B</v>
          </cell>
          <cell r="BP87" t="str">
            <v>B</v>
          </cell>
          <cell r="BR87" t="str">
            <v>B</v>
          </cell>
          <cell r="BS87" t="str">
            <v>M</v>
          </cell>
          <cell r="BU87" t="str">
            <v>B</v>
          </cell>
          <cell r="BW87" t="str">
            <v>B</v>
          </cell>
          <cell r="BX87" t="str">
            <v>M</v>
          </cell>
          <cell r="CC87" t="str">
            <v>B</v>
          </cell>
          <cell r="CD87" t="str">
            <v>B</v>
          </cell>
          <cell r="CF87" t="str">
            <v>B</v>
          </cell>
          <cell r="CI87" t="str">
            <v>B</v>
          </cell>
          <cell r="CJ87" t="str">
            <v>B</v>
          </cell>
          <cell r="CO87" t="str">
            <v>B</v>
          </cell>
          <cell r="CR87" t="str">
            <v>B</v>
          </cell>
        </row>
        <row r="88">
          <cell r="A88">
            <v>77</v>
          </cell>
          <cell r="B88" t="str">
            <v>China</v>
          </cell>
          <cell r="C88" t="str">
            <v>Ningbo</v>
          </cell>
          <cell r="D88" t="str">
            <v>CNNGB</v>
          </cell>
          <cell r="E88" t="str">
            <v>A</v>
          </cell>
          <cell r="F88" t="str">
            <v>Emma Yang </v>
          </cell>
          <cell r="G88" t="str">
            <v>CSR</v>
          </cell>
          <cell r="H88" t="str">
            <v>86 574 27661720</v>
          </cell>
          <cell r="I88" t="str">
            <v>yxiaoxia@ups.com</v>
          </cell>
          <cell r="K88">
            <v>13805320184</v>
          </cell>
          <cell r="L88" t="str">
            <v>X</v>
          </cell>
          <cell r="Q88" t="str">
            <v>NON-USA</v>
          </cell>
          <cell r="R88" t="str">
            <v>EUR/LATAM</v>
          </cell>
          <cell r="S88" t="str">
            <v>USA</v>
          </cell>
          <cell r="U88" t="str">
            <v>BOTH</v>
          </cell>
          <cell r="V88" t="str">
            <v>ALL</v>
          </cell>
          <cell r="X88" t="str">
            <v>ALL</v>
          </cell>
          <cell r="Z88">
            <v>10</v>
          </cell>
          <cell r="AA88" t="str">
            <v>M</v>
          </cell>
          <cell r="AD88" t="str">
            <v>M</v>
          </cell>
          <cell r="AG88" t="str">
            <v>M</v>
          </cell>
          <cell r="AJ88" t="str">
            <v>M</v>
          </cell>
          <cell r="AL88" t="str">
            <v>M</v>
          </cell>
          <cell r="AM88" t="str">
            <v>*</v>
          </cell>
          <cell r="AO88" t="str">
            <v>M</v>
          </cell>
          <cell r="AP88" t="str">
            <v>M</v>
          </cell>
          <cell r="AQ88" t="str">
            <v>M</v>
          </cell>
          <cell r="AR88" t="str">
            <v>M</v>
          </cell>
          <cell r="AS88" t="str">
            <v>M</v>
          </cell>
          <cell r="AT88" t="str">
            <v>B</v>
          </cell>
          <cell r="BA88" t="str">
            <v>M</v>
          </cell>
          <cell r="BD88" t="str">
            <v>M</v>
          </cell>
          <cell r="BE88" t="str">
            <v>M</v>
          </cell>
          <cell r="BG88" t="str">
            <v>M</v>
          </cell>
          <cell r="BH88" t="str">
            <v>M</v>
          </cell>
          <cell r="BI88" t="str">
            <v>M</v>
          </cell>
          <cell r="BJ88" t="str">
            <v>M</v>
          </cell>
          <cell r="BO88" t="str">
            <v>B</v>
          </cell>
          <cell r="BP88" t="str">
            <v>M</v>
          </cell>
          <cell r="BR88" t="str">
            <v>M</v>
          </cell>
          <cell r="BS88" t="str">
            <v>M</v>
          </cell>
          <cell r="BU88" t="str">
            <v>M</v>
          </cell>
          <cell r="BW88" t="str">
            <v>M</v>
          </cell>
          <cell r="BX88" t="str">
            <v>M</v>
          </cell>
          <cell r="CB88" t="str">
            <v>M</v>
          </cell>
          <cell r="CC88" t="str">
            <v>M</v>
          </cell>
          <cell r="CD88" t="str">
            <v>M</v>
          </cell>
          <cell r="CF88" t="str">
            <v>M</v>
          </cell>
          <cell r="CI88" t="str">
            <v>M</v>
          </cell>
          <cell r="CJ88" t="str">
            <v>M</v>
          </cell>
          <cell r="CO88" t="str">
            <v>M</v>
          </cell>
          <cell r="CR88" t="str">
            <v>M</v>
          </cell>
        </row>
        <row r="89">
          <cell r="A89">
            <v>78</v>
          </cell>
          <cell r="B89" t="str">
            <v>China</v>
          </cell>
          <cell r="C89" t="str">
            <v>Ningbo</v>
          </cell>
          <cell r="D89" t="str">
            <v>CNNGB</v>
          </cell>
          <cell r="E89" t="str">
            <v>A</v>
          </cell>
          <cell r="F89" t="str">
            <v>Yoyo Tang</v>
          </cell>
          <cell r="G89" t="str">
            <v>CSR</v>
          </cell>
          <cell r="H89" t="str">
            <v>86 574 27661606</v>
          </cell>
          <cell r="I89" t="str">
            <v>tyandi@ups.com</v>
          </cell>
          <cell r="K89" t="str">
            <v>Y</v>
          </cell>
          <cell r="L89" t="str">
            <v>X</v>
          </cell>
          <cell r="Q89" t="str">
            <v>USA</v>
          </cell>
          <cell r="R89" t="str">
            <v>USA
EUR</v>
          </cell>
          <cell r="U89" t="str">
            <v>BOTH</v>
          </cell>
          <cell r="V89" t="str">
            <v>ALL</v>
          </cell>
          <cell r="X89" t="str">
            <v>ALL</v>
          </cell>
          <cell r="Z89">
            <v>26</v>
          </cell>
          <cell r="AA89" t="str">
            <v>B</v>
          </cell>
          <cell r="AD89" t="str">
            <v>E</v>
          </cell>
          <cell r="AG89" t="str">
            <v>M</v>
          </cell>
          <cell r="AI89" t="str">
            <v>*</v>
          </cell>
          <cell r="AJ89" t="str">
            <v>B</v>
          </cell>
          <cell r="AL89" t="str">
            <v>M</v>
          </cell>
          <cell r="AO89" t="str">
            <v>M</v>
          </cell>
          <cell r="AP89" t="str">
            <v>B</v>
          </cell>
          <cell r="AQ89" t="str">
            <v>B</v>
          </cell>
          <cell r="AR89" t="str">
            <v>B</v>
          </cell>
          <cell r="AS89" t="str">
            <v>B</v>
          </cell>
          <cell r="AT89" t="str">
            <v>M</v>
          </cell>
          <cell r="AV89" t="str">
            <v>M</v>
          </cell>
          <cell r="BA89" t="str">
            <v>M</v>
          </cell>
          <cell r="BD89" t="str">
            <v>M</v>
          </cell>
          <cell r="BE89" t="str">
            <v>M</v>
          </cell>
          <cell r="BG89" t="str">
            <v>M</v>
          </cell>
          <cell r="BH89" t="str">
            <v>M</v>
          </cell>
          <cell r="BI89" t="str">
            <v>M</v>
          </cell>
          <cell r="BJ89" t="str">
            <v>M</v>
          </cell>
          <cell r="BO89" t="str">
            <v>M</v>
          </cell>
          <cell r="BP89" t="str">
            <v>B</v>
          </cell>
          <cell r="BR89" t="str">
            <v>M</v>
          </cell>
          <cell r="BS89" t="str">
            <v>B</v>
          </cell>
          <cell r="BT89" t="str">
            <v>M</v>
          </cell>
          <cell r="BU89" t="str">
            <v>B</v>
          </cell>
          <cell r="BW89" t="str">
            <v>M</v>
          </cell>
          <cell r="BX89" t="str">
            <v>M</v>
          </cell>
          <cell r="CC89" t="str">
            <v>M</v>
          </cell>
          <cell r="CD89" t="str">
            <v>M</v>
          </cell>
          <cell r="CI89" t="str">
            <v>M</v>
          </cell>
          <cell r="CJ89" t="str">
            <v>M</v>
          </cell>
          <cell r="CO89" t="str">
            <v>M</v>
          </cell>
          <cell r="CP89" t="str">
            <v>M</v>
          </cell>
          <cell r="CR89" t="str">
            <v>M</v>
          </cell>
        </row>
        <row r="90">
          <cell r="A90">
            <v>79</v>
          </cell>
          <cell r="B90" t="str">
            <v>China</v>
          </cell>
          <cell r="C90" t="str">
            <v>Taizhou</v>
          </cell>
          <cell r="D90" t="str">
            <v>CNTZO</v>
          </cell>
          <cell r="E90" t="str">
            <v>A</v>
          </cell>
          <cell r="F90" t="str">
            <v>** See Ningbo</v>
          </cell>
          <cell r="G90" t="str">
            <v>Customer Service</v>
          </cell>
          <cell r="H90" t="str">
            <v>86 532 85729812 ext 115</v>
          </cell>
          <cell r="I90" t="str">
            <v>elaine.qian@ups.com</v>
          </cell>
          <cell r="K90" t="str">
            <v>Y</v>
          </cell>
          <cell r="Q90" t="str">
            <v>NON-USA</v>
          </cell>
          <cell r="R90" t="str">
            <v>EUR/LATAM</v>
          </cell>
          <cell r="S90" t="str">
            <v>USA</v>
          </cell>
          <cell r="V90" t="str">
            <v>ALL</v>
          </cell>
          <cell r="W90" t="str">
            <v>NON-USA</v>
          </cell>
          <cell r="Z90">
            <v>1</v>
          </cell>
          <cell r="AA90" t="str">
            <v>M</v>
          </cell>
          <cell r="AD90" t="str">
            <v>B</v>
          </cell>
          <cell r="AI90" t="str">
            <v>*</v>
          </cell>
          <cell r="AJ90" t="str">
            <v>B</v>
          </cell>
          <cell r="AL90" t="str">
            <v>M</v>
          </cell>
          <cell r="AM90" t="str">
            <v>M</v>
          </cell>
          <cell r="AP90" t="str">
            <v>M</v>
          </cell>
          <cell r="AS90" t="str">
            <v>M</v>
          </cell>
          <cell r="AT90" t="str">
            <v>M</v>
          </cell>
          <cell r="AV90" t="str">
            <v>B</v>
          </cell>
          <cell r="BD90" t="str">
            <v>M</v>
          </cell>
          <cell r="BE90" t="str">
            <v>B</v>
          </cell>
          <cell r="BH90" t="str">
            <v>B</v>
          </cell>
          <cell r="BJ90" t="str">
            <v>B</v>
          </cell>
          <cell r="BR90" t="str">
            <v>M</v>
          </cell>
          <cell r="BS90" t="str">
            <v>M</v>
          </cell>
          <cell r="BT90" t="str">
            <v>B</v>
          </cell>
          <cell r="BX90" t="str">
            <v>M</v>
          </cell>
          <cell r="CD90" t="str">
            <v>M</v>
          </cell>
          <cell r="CF90" t="str">
            <v>M</v>
          </cell>
        </row>
        <row r="91">
          <cell r="A91">
            <v>80</v>
          </cell>
          <cell r="B91" t="str">
            <v>China</v>
          </cell>
          <cell r="C91" t="str">
            <v>Wenzhou</v>
          </cell>
          <cell r="D91" t="str">
            <v>CNWNZ</v>
          </cell>
          <cell r="E91" t="str">
            <v>A</v>
          </cell>
          <cell r="F91" t="str">
            <v>** See Ningbo</v>
          </cell>
          <cell r="G91" t="str">
            <v>Customer service</v>
          </cell>
          <cell r="H91" t="str">
            <v>86 532 85729812 ext 169</v>
          </cell>
          <cell r="I91" t="str">
            <v>yxiuyan@ups.com</v>
          </cell>
          <cell r="L91" t="str">
            <v>X</v>
          </cell>
          <cell r="Q91" t="str">
            <v>USA</v>
          </cell>
          <cell r="R91" t="str">
            <v>USA</v>
          </cell>
          <cell r="U91" t="str">
            <v>BOTH</v>
          </cell>
          <cell r="V91" t="str">
            <v>ALL</v>
          </cell>
          <cell r="W91" t="str">
            <v>USA</v>
          </cell>
          <cell r="X91" t="str">
            <v>ALL</v>
          </cell>
          <cell r="Z91">
            <v>0</v>
          </cell>
          <cell r="AA91" t="str">
            <v>*</v>
          </cell>
          <cell r="AC91" t="str">
            <v>M</v>
          </cell>
          <cell r="AD91" t="str">
            <v>M</v>
          </cell>
          <cell r="AG91" t="str">
            <v>M</v>
          </cell>
          <cell r="AI91" t="str">
            <v>M</v>
          </cell>
          <cell r="AJ91" t="str">
            <v>M</v>
          </cell>
          <cell r="AL91" t="str">
            <v>M</v>
          </cell>
          <cell r="AO91" t="str">
            <v>M</v>
          </cell>
          <cell r="AP91" t="str">
            <v>M</v>
          </cell>
          <cell r="AQ91" t="str">
            <v>M</v>
          </cell>
          <cell r="AR91" t="str">
            <v>M</v>
          </cell>
          <cell r="AT91" t="str">
            <v>M</v>
          </cell>
          <cell r="BA91" t="str">
            <v>M</v>
          </cell>
          <cell r="BD91" t="str">
            <v>M</v>
          </cell>
          <cell r="BE91" t="str">
            <v>*</v>
          </cell>
          <cell r="BG91" t="str">
            <v>M</v>
          </cell>
          <cell r="BH91" t="str">
            <v>M</v>
          </cell>
          <cell r="BI91" t="str">
            <v>M</v>
          </cell>
          <cell r="BJ91" t="str">
            <v>M</v>
          </cell>
          <cell r="BK91" t="str">
            <v>B</v>
          </cell>
          <cell r="BP91" t="str">
            <v>M</v>
          </cell>
          <cell r="BR91" t="str">
            <v>M</v>
          </cell>
          <cell r="BS91" t="str">
            <v>M</v>
          </cell>
          <cell r="BU91" t="str">
            <v>M</v>
          </cell>
          <cell r="BW91" t="str">
            <v>M</v>
          </cell>
          <cell r="BX91" t="str">
            <v>M</v>
          </cell>
          <cell r="CB91" t="str">
            <v>B</v>
          </cell>
          <cell r="CC91" t="str">
            <v>M</v>
          </cell>
          <cell r="CD91" t="str">
            <v>B</v>
          </cell>
          <cell r="CE91" t="str">
            <v>B</v>
          </cell>
          <cell r="CF91" t="str">
            <v>M</v>
          </cell>
          <cell r="CI91" t="str">
            <v>M</v>
          </cell>
          <cell r="CJ91" t="str">
            <v>M</v>
          </cell>
          <cell r="CO91" t="str">
            <v>M</v>
          </cell>
          <cell r="CP91" t="str">
            <v>B</v>
          </cell>
          <cell r="CR91" t="str">
            <v>M</v>
          </cell>
        </row>
        <row r="92">
          <cell r="A92">
            <v>81</v>
          </cell>
          <cell r="B92" t="str">
            <v>China</v>
          </cell>
          <cell r="C92" t="str">
            <v>Zhejiang</v>
          </cell>
          <cell r="D92" t="str">
            <v>Province</v>
          </cell>
          <cell r="E92" t="str">
            <v>A</v>
          </cell>
          <cell r="F92" t="str">
            <v>** If Incoterm Location is Ningbo, see Ningbo</v>
          </cell>
          <cell r="G92" t="str">
            <v>Air Operations Supervisor</v>
          </cell>
          <cell r="H92" t="str">
            <v>86 532 85729812 ext 107</v>
          </cell>
          <cell r="I92" t="str">
            <v>david.ren@ups.com</v>
          </cell>
          <cell r="K92">
            <v>13805320184</v>
          </cell>
          <cell r="L92" t="str">
            <v>Y</v>
          </cell>
          <cell r="V92" t="str">
            <v>ALL</v>
          </cell>
          <cell r="Z92">
            <v>0</v>
          </cell>
          <cell r="AA92" t="str">
            <v>*</v>
          </cell>
          <cell r="AC92" t="str">
            <v>B</v>
          </cell>
          <cell r="AI92" t="str">
            <v>B</v>
          </cell>
          <cell r="AJ92" t="str">
            <v>B</v>
          </cell>
          <cell r="AR92" t="str">
            <v>B</v>
          </cell>
          <cell r="BE92" t="str">
            <v>*</v>
          </cell>
          <cell r="BK92" t="str">
            <v>M</v>
          </cell>
          <cell r="BO92" t="str">
            <v>B</v>
          </cell>
          <cell r="BS92" t="str">
            <v>B</v>
          </cell>
          <cell r="BX92" t="str">
            <v>B</v>
          </cell>
          <cell r="CB92" t="str">
            <v>M</v>
          </cell>
          <cell r="CD92" t="str">
            <v>*</v>
          </cell>
          <cell r="CE92" t="str">
            <v>M</v>
          </cell>
          <cell r="CR92" t="str">
            <v>B</v>
          </cell>
        </row>
        <row r="93">
          <cell r="A93">
            <v>82</v>
          </cell>
          <cell r="B93" t="str">
            <v>China</v>
          </cell>
          <cell r="C93" t="str">
            <v>Qingdao</v>
          </cell>
          <cell r="D93" t="str">
            <v>CNTAO</v>
          </cell>
          <cell r="E93" t="str">
            <v>A</v>
          </cell>
          <cell r="F93" t="str">
            <v>David Ren</v>
          </cell>
          <cell r="G93" t="str">
            <v>Air Operations Supervisor</v>
          </cell>
          <cell r="H93" t="str">
            <v>86 532 85729812 ext 107</v>
          </cell>
          <cell r="I93" t="str">
            <v>david.ren@ups.com</v>
          </cell>
          <cell r="K93">
            <v>13805320184</v>
          </cell>
          <cell r="L93" t="str">
            <v>Y</v>
          </cell>
          <cell r="N93" t="str">
            <v>ALL</v>
          </cell>
          <cell r="Q93" t="str">
            <v>ALL</v>
          </cell>
          <cell r="R93" t="str">
            <v>ALL</v>
          </cell>
          <cell r="S93" t="str">
            <v>USA</v>
          </cell>
          <cell r="U93" t="str">
            <v>BOTH</v>
          </cell>
          <cell r="V93" t="str">
            <v>ALL</v>
          </cell>
          <cell r="W93" t="str">
            <v>ALL</v>
          </cell>
          <cell r="X93" t="str">
            <v>ALL</v>
          </cell>
          <cell r="Z93">
            <v>4</v>
          </cell>
          <cell r="AA93" t="str">
            <v>B</v>
          </cell>
          <cell r="AD93" t="str">
            <v>B</v>
          </cell>
          <cell r="AG93" t="str">
            <v>B</v>
          </cell>
          <cell r="AJ93" t="str">
            <v>B</v>
          </cell>
          <cell r="AL93" t="str">
            <v>B</v>
          </cell>
          <cell r="AM93" t="str">
            <v>B</v>
          </cell>
          <cell r="AO93" t="str">
            <v>B</v>
          </cell>
          <cell r="AP93" t="str">
            <v>M</v>
          </cell>
          <cell r="AQ93" t="str">
            <v>B</v>
          </cell>
          <cell r="AR93" t="str">
            <v>B</v>
          </cell>
          <cell r="AS93" t="str">
            <v>B</v>
          </cell>
          <cell r="AT93" t="str">
            <v>B</v>
          </cell>
          <cell r="AV93" t="str">
            <v>M</v>
          </cell>
          <cell r="BA93" t="str">
            <v>B</v>
          </cell>
          <cell r="BD93" t="str">
            <v>B</v>
          </cell>
          <cell r="BE93" t="str">
            <v>M</v>
          </cell>
          <cell r="BG93" t="str">
            <v>B</v>
          </cell>
          <cell r="BH93" t="str">
            <v>M</v>
          </cell>
          <cell r="BI93" t="str">
            <v>B</v>
          </cell>
          <cell r="BJ93" t="str">
            <v>M</v>
          </cell>
          <cell r="BO93" t="str">
            <v>B</v>
          </cell>
          <cell r="BP93" t="str">
            <v>B</v>
          </cell>
          <cell r="BR93" t="str">
            <v>B</v>
          </cell>
          <cell r="BS93" t="str">
            <v>B</v>
          </cell>
          <cell r="BT93" t="str">
            <v>M</v>
          </cell>
          <cell r="BU93" t="str">
            <v>B</v>
          </cell>
          <cell r="BW93" t="str">
            <v>B</v>
          </cell>
          <cell r="BX93" t="str">
            <v>B</v>
          </cell>
          <cell r="CC93" t="str">
            <v>B</v>
          </cell>
          <cell r="CD93" t="str">
            <v>B</v>
          </cell>
          <cell r="CF93" t="str">
            <v>B</v>
          </cell>
          <cell r="CI93" t="str">
            <v>B</v>
          </cell>
          <cell r="CJ93" t="str">
            <v>B</v>
          </cell>
          <cell r="CO93" t="str">
            <v>B</v>
          </cell>
          <cell r="CP93" t="str">
            <v>M</v>
          </cell>
          <cell r="CR93" t="str">
            <v>B</v>
          </cell>
        </row>
        <row r="94">
          <cell r="A94">
            <v>83</v>
          </cell>
          <cell r="B94" t="str">
            <v>China</v>
          </cell>
          <cell r="C94" t="str">
            <v>Qingdao</v>
          </cell>
          <cell r="D94" t="str">
            <v>CNTAO</v>
          </cell>
          <cell r="E94" t="str">
            <v>A</v>
          </cell>
          <cell r="F94" t="str">
            <v>Eileen Sui</v>
          </cell>
          <cell r="G94" t="str">
            <v>CS</v>
          </cell>
          <cell r="H94" t="str">
            <v>86 532 85729812 ext 161</v>
          </cell>
          <cell r="I94" t="str">
            <v>esui@ups.com</v>
          </cell>
          <cell r="J94" t="str">
            <v>Air</v>
          </cell>
          <cell r="K94" t="str">
            <v>Y</v>
          </cell>
          <cell r="R94" t="str">
            <v>ALL</v>
          </cell>
          <cell r="U94" t="str">
            <v>BOTH</v>
          </cell>
          <cell r="V94" t="str">
            <v>ALL</v>
          </cell>
          <cell r="Z94">
            <v>15</v>
          </cell>
          <cell r="AD94" t="str">
            <v>B</v>
          </cell>
          <cell r="AG94" t="str">
            <v>M</v>
          </cell>
          <cell r="AJ94" t="str">
            <v>M</v>
          </cell>
          <cell r="AL94" t="str">
            <v>B</v>
          </cell>
          <cell r="AP94" t="str">
            <v>M</v>
          </cell>
          <cell r="AQ94" t="str">
            <v>B</v>
          </cell>
          <cell r="AT94" t="str">
            <v>B</v>
          </cell>
          <cell r="AV94" t="str">
            <v>M</v>
          </cell>
          <cell r="BD94" t="str">
            <v>B</v>
          </cell>
          <cell r="BE94" t="str">
            <v>M</v>
          </cell>
          <cell r="BH94" t="str">
            <v>M</v>
          </cell>
          <cell r="BJ94" t="str">
            <v>M</v>
          </cell>
          <cell r="BO94" t="str">
            <v>M</v>
          </cell>
          <cell r="BR94" t="str">
            <v>B</v>
          </cell>
          <cell r="BT94" t="str">
            <v>M</v>
          </cell>
          <cell r="BX94" t="str">
            <v>M</v>
          </cell>
          <cell r="CD94" t="str">
            <v>M</v>
          </cell>
          <cell r="CF94" t="str">
            <v>M</v>
          </cell>
          <cell r="CH94" t="str">
            <v>M</v>
          </cell>
          <cell r="CP94" t="str">
            <v>M</v>
          </cell>
          <cell r="CR94" t="str">
            <v>B</v>
          </cell>
        </row>
        <row r="95">
          <cell r="A95">
            <v>84</v>
          </cell>
          <cell r="B95" t="str">
            <v>China</v>
          </cell>
          <cell r="C95" t="str">
            <v>Qingdao</v>
          </cell>
          <cell r="D95" t="str">
            <v>CNTAO</v>
          </cell>
          <cell r="E95" t="str">
            <v>A</v>
          </cell>
          <cell r="F95" t="str">
            <v>Elaine Qian</v>
          </cell>
          <cell r="G95" t="str">
            <v>Customer Service</v>
          </cell>
          <cell r="H95" t="str">
            <v>86 532 85729812 ext 115</v>
          </cell>
          <cell r="I95" t="str">
            <v>elaine.qian@ups.com</v>
          </cell>
          <cell r="J95" t="str">
            <v>Air</v>
          </cell>
          <cell r="K95">
            <v>13805320184</v>
          </cell>
          <cell r="L95" t="str">
            <v>Y</v>
          </cell>
          <cell r="R95" t="str">
            <v>ALL</v>
          </cell>
          <cell r="U95" t="str">
            <v>BOTH</v>
          </cell>
          <cell r="V95" t="str">
            <v>ALL</v>
          </cell>
          <cell r="Z95">
            <v>15</v>
          </cell>
          <cell r="AA95" t="str">
            <v>B</v>
          </cell>
          <cell r="AC95" t="str">
            <v>M</v>
          </cell>
          <cell r="AD95" t="str">
            <v>E</v>
          </cell>
          <cell r="AG95" t="str">
            <v>B</v>
          </cell>
          <cell r="AI95" t="str">
            <v>M</v>
          </cell>
          <cell r="AJ95" t="str">
            <v>B</v>
          </cell>
          <cell r="AL95" t="str">
            <v>M</v>
          </cell>
          <cell r="AO95" t="str">
            <v>B</v>
          </cell>
          <cell r="AP95" t="str">
            <v>B</v>
          </cell>
          <cell r="AQ95" t="str">
            <v>B</v>
          </cell>
          <cell r="AR95" t="str">
            <v>B</v>
          </cell>
          <cell r="AS95" t="str">
            <v>B</v>
          </cell>
          <cell r="AT95" t="str">
            <v>B</v>
          </cell>
          <cell r="AV95" t="str">
            <v>B</v>
          </cell>
          <cell r="BD95" t="str">
            <v>M</v>
          </cell>
          <cell r="BE95" t="str">
            <v>B</v>
          </cell>
          <cell r="BG95" t="str">
            <v>B</v>
          </cell>
          <cell r="BH95" t="str">
            <v>B</v>
          </cell>
          <cell r="BI95" t="str">
            <v>B</v>
          </cell>
          <cell r="BJ95" t="str">
            <v>B</v>
          </cell>
          <cell r="BK95" t="str">
            <v>B</v>
          </cell>
          <cell r="BO95" t="str">
            <v>B</v>
          </cell>
          <cell r="BP95" t="str">
            <v>B</v>
          </cell>
          <cell r="BR95" t="str">
            <v>M</v>
          </cell>
          <cell r="BS95" t="str">
            <v>M</v>
          </cell>
          <cell r="BT95" t="str">
            <v>B</v>
          </cell>
          <cell r="BU95" t="str">
            <v>B</v>
          </cell>
          <cell r="BW95" t="str">
            <v>B</v>
          </cell>
          <cell r="BX95" t="str">
            <v>M</v>
          </cell>
          <cell r="CB95" t="str">
            <v>B</v>
          </cell>
          <cell r="CC95" t="str">
            <v>B</v>
          </cell>
          <cell r="CD95" t="str">
            <v>M</v>
          </cell>
          <cell r="CE95" t="str">
            <v>B</v>
          </cell>
          <cell r="CF95" t="str">
            <v>M</v>
          </cell>
          <cell r="CI95" t="str">
            <v>B</v>
          </cell>
          <cell r="CJ95" t="str">
            <v>M</v>
          </cell>
          <cell r="CO95" t="str">
            <v>B</v>
          </cell>
          <cell r="CP95" t="str">
            <v>B</v>
          </cell>
          <cell r="CR95" t="str">
            <v>M</v>
          </cell>
        </row>
        <row r="96">
          <cell r="A96">
            <v>85</v>
          </cell>
          <cell r="B96" t="str">
            <v>China</v>
          </cell>
          <cell r="C96" t="str">
            <v>Qingdao</v>
          </cell>
          <cell r="D96" t="str">
            <v>CNTAO</v>
          </cell>
          <cell r="E96" t="str">
            <v>A</v>
          </cell>
          <cell r="F96" t="str">
            <v>Amanda Yu</v>
          </cell>
          <cell r="G96" t="str">
            <v>Customer service</v>
          </cell>
          <cell r="H96" t="str">
            <v>86 532 85729812 ext 169</v>
          </cell>
          <cell r="I96" t="str">
            <v>yxiuyan@ups.com</v>
          </cell>
          <cell r="K96" t="str">
            <v>Y</v>
          </cell>
          <cell r="Q96" t="str">
            <v>NON-USA</v>
          </cell>
          <cell r="R96" t="str">
            <v>EUR</v>
          </cell>
          <cell r="S96" t="str">
            <v>USA</v>
          </cell>
          <cell r="U96" t="str">
            <v>BOTH</v>
          </cell>
          <cell r="V96" t="str">
            <v>ALL</v>
          </cell>
          <cell r="W96" t="str">
            <v>ALL</v>
          </cell>
          <cell r="Z96">
            <v>12</v>
          </cell>
          <cell r="AA96" t="str">
            <v>M</v>
          </cell>
          <cell r="AC96" t="str">
            <v>M</v>
          </cell>
          <cell r="AD96" t="str">
            <v>M</v>
          </cell>
          <cell r="AG96" t="str">
            <v>M</v>
          </cell>
          <cell r="AI96" t="str">
            <v>M</v>
          </cell>
          <cell r="AJ96" t="str">
            <v>M</v>
          </cell>
          <cell r="AL96" t="str">
            <v>B</v>
          </cell>
          <cell r="AM96" t="str">
            <v>M</v>
          </cell>
          <cell r="AP96" t="str">
            <v>M</v>
          </cell>
          <cell r="AQ96" t="str">
            <v>M</v>
          </cell>
          <cell r="AR96" t="str">
            <v>B</v>
          </cell>
          <cell r="AS96" t="str">
            <v>M</v>
          </cell>
          <cell r="AT96" t="str">
            <v>M</v>
          </cell>
          <cell r="AV96" t="str">
            <v>M</v>
          </cell>
          <cell r="BD96" t="str">
            <v>B</v>
          </cell>
          <cell r="BE96" t="str">
            <v>M</v>
          </cell>
          <cell r="BH96" t="str">
            <v>M</v>
          </cell>
          <cell r="BJ96" t="str">
            <v>M</v>
          </cell>
          <cell r="BK96" t="str">
            <v>B</v>
          </cell>
          <cell r="BO96" t="str">
            <v>M</v>
          </cell>
          <cell r="BR96" t="str">
            <v>B</v>
          </cell>
          <cell r="BS96" t="str">
            <v>M</v>
          </cell>
          <cell r="BT96" t="str">
            <v>M</v>
          </cell>
          <cell r="BX96" t="str">
            <v>M</v>
          </cell>
          <cell r="CB96" t="str">
            <v>M</v>
          </cell>
          <cell r="CD96" t="str">
            <v>B</v>
          </cell>
          <cell r="CE96" t="str">
            <v>M</v>
          </cell>
          <cell r="CF96" t="str">
            <v>M</v>
          </cell>
          <cell r="CJ96" t="str">
            <v>M</v>
          </cell>
          <cell r="CP96" t="str">
            <v>B</v>
          </cell>
          <cell r="CR96" t="str">
            <v>B</v>
          </cell>
        </row>
        <row r="97">
          <cell r="A97">
            <v>86</v>
          </cell>
          <cell r="B97" t="str">
            <v>China</v>
          </cell>
          <cell r="C97" t="str">
            <v>Qingdao</v>
          </cell>
          <cell r="D97" t="str">
            <v>CNTAO</v>
          </cell>
          <cell r="E97" t="str">
            <v>A</v>
          </cell>
          <cell r="F97" t="str">
            <v>Serena Li</v>
          </cell>
          <cell r="G97" t="str">
            <v>CS</v>
          </cell>
          <cell r="H97" t="str">
            <v>86 532 85729812 ext 152</v>
          </cell>
          <cell r="I97" t="str">
            <v>lserena@ups.com</v>
          </cell>
          <cell r="K97" t="str">
            <v>Y</v>
          </cell>
          <cell r="L97" t="str">
            <v>X</v>
          </cell>
          <cell r="N97" t="str">
            <v>ALL</v>
          </cell>
          <cell r="Q97" t="str">
            <v>USA</v>
          </cell>
          <cell r="R97" t="str">
            <v>ALL</v>
          </cell>
          <cell r="U97" t="str">
            <v>BOTH</v>
          </cell>
          <cell r="V97" t="str">
            <v>ALL</v>
          </cell>
          <cell r="W97" t="str">
            <v>ALL</v>
          </cell>
          <cell r="X97" t="str">
            <v>ALL</v>
          </cell>
          <cell r="Z97">
            <v>8</v>
          </cell>
          <cell r="AA97" t="str">
            <v>M</v>
          </cell>
          <cell r="AB97" t="str">
            <v>M</v>
          </cell>
          <cell r="AC97" t="str">
            <v>B</v>
          </cell>
          <cell r="AD97" t="str">
            <v>B</v>
          </cell>
          <cell r="AF97" t="str">
            <v>M</v>
          </cell>
          <cell r="AG97" t="str">
            <v>M</v>
          </cell>
          <cell r="AI97" t="str">
            <v>B</v>
          </cell>
          <cell r="AJ97" t="str">
            <v>M</v>
          </cell>
          <cell r="AL97" t="str">
            <v>M</v>
          </cell>
          <cell r="AM97" t="str">
            <v>B</v>
          </cell>
          <cell r="AN97" t="str">
            <v>M</v>
          </cell>
          <cell r="AO97" t="str">
            <v>M</v>
          </cell>
          <cell r="AP97" t="str">
            <v>M</v>
          </cell>
          <cell r="AQ97" t="str">
            <v>M</v>
          </cell>
          <cell r="AR97" t="str">
            <v>M</v>
          </cell>
          <cell r="AT97" t="str">
            <v>M</v>
          </cell>
          <cell r="AV97" t="str">
            <v>M</v>
          </cell>
          <cell r="AX97" t="str">
            <v>M</v>
          </cell>
          <cell r="AZ97" t="str">
            <v>M</v>
          </cell>
          <cell r="BA97" t="str">
            <v>M</v>
          </cell>
          <cell r="BD97" t="str">
            <v>M</v>
          </cell>
          <cell r="BE97" t="str">
            <v>M</v>
          </cell>
          <cell r="BG97" t="str">
            <v>M</v>
          </cell>
          <cell r="BH97" t="str">
            <v>M</v>
          </cell>
          <cell r="BI97" t="str">
            <v>M</v>
          </cell>
          <cell r="BJ97" t="str">
            <v>B</v>
          </cell>
          <cell r="BK97" t="str">
            <v>M</v>
          </cell>
          <cell r="BN97" t="str">
            <v>M</v>
          </cell>
          <cell r="BO97" t="str">
            <v>M</v>
          </cell>
          <cell r="BP97" t="str">
            <v>M</v>
          </cell>
          <cell r="BR97" t="str">
            <v>M</v>
          </cell>
          <cell r="BS97" t="str">
            <v>B</v>
          </cell>
          <cell r="BT97" t="str">
            <v>B</v>
          </cell>
          <cell r="BU97" t="str">
            <v>M</v>
          </cell>
          <cell r="BW97" t="str">
            <v>M</v>
          </cell>
          <cell r="BX97" t="str">
            <v>M</v>
          </cell>
          <cell r="CB97" t="str">
            <v>M</v>
          </cell>
          <cell r="CC97" t="str">
            <v>M</v>
          </cell>
          <cell r="CD97" t="str">
            <v>M</v>
          </cell>
          <cell r="CE97" t="str">
            <v>M</v>
          </cell>
          <cell r="CF97" t="str">
            <v>M</v>
          </cell>
          <cell r="CG97" t="str">
            <v>M</v>
          </cell>
          <cell r="CH97" t="str">
            <v>M</v>
          </cell>
          <cell r="CI97" t="str">
            <v>M</v>
          </cell>
          <cell r="CJ97" t="str">
            <v>B</v>
          </cell>
          <cell r="CO97" t="str">
            <v>M</v>
          </cell>
          <cell r="CR97" t="str">
            <v>M</v>
          </cell>
        </row>
        <row r="98">
          <cell r="A98">
            <v>87</v>
          </cell>
          <cell r="B98" t="str">
            <v>China</v>
          </cell>
          <cell r="C98" t="str">
            <v>Shanghai</v>
          </cell>
          <cell r="D98" t="str">
            <v>CNPVG</v>
          </cell>
          <cell r="E98" t="str">
            <v>A</v>
          </cell>
          <cell r="F98" t="str">
            <v>Olivia Yan</v>
          </cell>
          <cell r="G98" t="str">
            <v>CSR REP.</v>
          </cell>
          <cell r="H98" t="str">
            <v>86 21 38553167</v>
          </cell>
          <cell r="I98" t="str">
            <v>ydanyan@ups.com </v>
          </cell>
          <cell r="J98" t="str">
            <v>Air</v>
          </cell>
          <cell r="N98" t="str">
            <v>ALL</v>
          </cell>
          <cell r="U98" t="str">
            <v>BOTH</v>
          </cell>
          <cell r="V98" t="str">
            <v>ALL</v>
          </cell>
          <cell r="Z98">
            <v>0</v>
          </cell>
          <cell r="AC98" t="str">
            <v>M</v>
          </cell>
          <cell r="AD98" t="str">
            <v>M</v>
          </cell>
          <cell r="AI98" t="str">
            <v>M</v>
          </cell>
          <cell r="AM98" t="str">
            <v>M</v>
          </cell>
          <cell r="AQ98" t="str">
            <v>M</v>
          </cell>
          <cell r="AR98" t="str">
            <v>M</v>
          </cell>
          <cell r="BD98" t="str">
            <v>*</v>
          </cell>
          <cell r="BK98" t="str">
            <v>B</v>
          </cell>
          <cell r="BS98" t="str">
            <v>M</v>
          </cell>
          <cell r="CD98" t="str">
            <v>B</v>
          </cell>
          <cell r="CE98" t="str">
            <v>B</v>
          </cell>
          <cell r="CH98" t="str">
            <v>M</v>
          </cell>
          <cell r="CJ98" t="str">
            <v>M</v>
          </cell>
          <cell r="CP98" t="str">
            <v>B</v>
          </cell>
        </row>
        <row r="99">
          <cell r="A99">
            <v>88</v>
          </cell>
          <cell r="B99" t="str">
            <v>China</v>
          </cell>
          <cell r="C99" t="str">
            <v>Shanghai</v>
          </cell>
          <cell r="D99" t="str">
            <v>CNPVG</v>
          </cell>
          <cell r="E99" t="str">
            <v>A</v>
          </cell>
          <cell r="F99" t="str">
            <v>Eddie Shen</v>
          </cell>
          <cell r="G99" t="str">
            <v>Air CSR</v>
          </cell>
          <cell r="H99" t="str">
            <v>86 21 38553365</v>
          </cell>
          <cell r="I99" t="str">
            <v>eddieshen@ups.com</v>
          </cell>
          <cell r="J99" t="str">
            <v>Air</v>
          </cell>
          <cell r="U99" t="str">
            <v>BOTH</v>
          </cell>
          <cell r="V99" t="str">
            <v>ALL</v>
          </cell>
          <cell r="Z99">
            <v>1</v>
          </cell>
          <cell r="AC99" t="str">
            <v>B</v>
          </cell>
          <cell r="AI99" t="str">
            <v>M</v>
          </cell>
          <cell r="AM99" t="str">
            <v>B</v>
          </cell>
          <cell r="AQ99" t="str">
            <v>M</v>
          </cell>
          <cell r="AR99" t="str">
            <v>B</v>
          </cell>
          <cell r="AV99" t="str">
            <v>M</v>
          </cell>
          <cell r="BD99" t="str">
            <v>*</v>
          </cell>
          <cell r="BJ99" t="str">
            <v>M</v>
          </cell>
          <cell r="BK99" t="str">
            <v>M</v>
          </cell>
          <cell r="BR99" t="str">
            <v>M</v>
          </cell>
          <cell r="BS99" t="str">
            <v>B</v>
          </cell>
          <cell r="BX99" t="str">
            <v>M</v>
          </cell>
          <cell r="CE99" t="str">
            <v>M</v>
          </cell>
          <cell r="CF99" t="str">
            <v>M</v>
          </cell>
          <cell r="CH99" t="str">
            <v>M</v>
          </cell>
          <cell r="CJ99" t="str">
            <v>B</v>
          </cell>
        </row>
        <row r="100">
          <cell r="A100">
            <v>89</v>
          </cell>
          <cell r="B100" t="str">
            <v>China</v>
          </cell>
          <cell r="C100" t="str">
            <v>Shanghai</v>
          </cell>
          <cell r="D100" t="str">
            <v>CNPVG</v>
          </cell>
          <cell r="E100" t="str">
            <v>A</v>
          </cell>
          <cell r="F100" t="str">
            <v>Howard Hu</v>
          </cell>
          <cell r="G100" t="str">
            <v>Doc-check</v>
          </cell>
          <cell r="H100" t="str">
            <v>86 21 38553205</v>
          </cell>
          <cell r="I100" t="str">
            <v>hhhu@ups.com</v>
          </cell>
          <cell r="J100" t="str">
            <v>Air</v>
          </cell>
          <cell r="N100" t="str">
            <v>ALL</v>
          </cell>
          <cell r="U100" t="str">
            <v>BOTH</v>
          </cell>
          <cell r="Z100">
            <v>8</v>
          </cell>
          <cell r="AA100" t="str">
            <v>M</v>
          </cell>
          <cell r="AB100" t="str">
            <v>B</v>
          </cell>
          <cell r="AC100" t="str">
            <v>B</v>
          </cell>
          <cell r="AD100" t="str">
            <v>B</v>
          </cell>
          <cell r="AF100" t="str">
            <v>B</v>
          </cell>
          <cell r="AG100" t="str">
            <v>B</v>
          </cell>
          <cell r="AH100" t="str">
            <v>B</v>
          </cell>
          <cell r="AI100" t="str">
            <v>M</v>
          </cell>
          <cell r="AJ100" t="str">
            <v>B</v>
          </cell>
          <cell r="AL100" t="str">
            <v>B</v>
          </cell>
          <cell r="AM100" t="str">
            <v>B</v>
          </cell>
          <cell r="AN100" t="str">
            <v>B</v>
          </cell>
          <cell r="AO100" t="str">
            <v>B</v>
          </cell>
          <cell r="AP100" t="str">
            <v>B</v>
          </cell>
          <cell r="AQ100" t="str">
            <v>M</v>
          </cell>
          <cell r="AR100" t="str">
            <v>M</v>
          </cell>
          <cell r="AT100" t="str">
            <v>B</v>
          </cell>
          <cell r="AV100" t="str">
            <v>M</v>
          </cell>
          <cell r="AX100" t="str">
            <v>B</v>
          </cell>
          <cell r="AZ100" t="str">
            <v>B</v>
          </cell>
          <cell r="BD100" t="str">
            <v>B</v>
          </cell>
          <cell r="BE100" t="str">
            <v>B</v>
          </cell>
          <cell r="BH100" t="str">
            <v>B</v>
          </cell>
          <cell r="BI100" t="str">
            <v>B</v>
          </cell>
          <cell r="BJ100" t="str">
            <v>M</v>
          </cell>
          <cell r="BK100" t="str">
            <v>B</v>
          </cell>
          <cell r="BN100" t="str">
            <v>B</v>
          </cell>
          <cell r="BO100" t="str">
            <v>B</v>
          </cell>
          <cell r="BP100" t="str">
            <v>B</v>
          </cell>
          <cell r="BR100" t="str">
            <v>M</v>
          </cell>
          <cell r="BS100" t="str">
            <v>M</v>
          </cell>
          <cell r="BT100" t="str">
            <v>B</v>
          </cell>
          <cell r="BU100" t="str">
            <v>B</v>
          </cell>
          <cell r="BW100" t="str">
            <v>B</v>
          </cell>
          <cell r="BX100" t="str">
            <v>M</v>
          </cell>
          <cell r="CB100" t="str">
            <v>B</v>
          </cell>
          <cell r="CC100" t="str">
            <v>B</v>
          </cell>
          <cell r="CD100" t="str">
            <v>B</v>
          </cell>
          <cell r="CF100" t="str">
            <v>B</v>
          </cell>
          <cell r="CG100" t="str">
            <v>B</v>
          </cell>
          <cell r="CH100" t="str">
            <v>B</v>
          </cell>
          <cell r="CO100" t="str">
            <v>B</v>
          </cell>
          <cell r="CR100" t="str">
            <v>B</v>
          </cell>
        </row>
        <row r="101">
          <cell r="A101">
            <v>90</v>
          </cell>
          <cell r="B101" t="str">
            <v>China</v>
          </cell>
          <cell r="C101" t="str">
            <v>Shanghai</v>
          </cell>
          <cell r="D101" t="str">
            <v>CNPVG</v>
          </cell>
          <cell r="E101" t="str">
            <v>A</v>
          </cell>
          <cell r="F101" t="str">
            <v>Charles Ding</v>
          </cell>
          <cell r="G101" t="str">
            <v>Air CSR</v>
          </cell>
          <cell r="H101" t="str">
            <v>86 21 38553154</v>
          </cell>
          <cell r="I101" t="str">
            <v>dcharles@ups.com</v>
          </cell>
          <cell r="J101" t="str">
            <v>Air</v>
          </cell>
          <cell r="N101" t="str">
            <v>ALL</v>
          </cell>
          <cell r="R101" t="str">
            <v>ALL</v>
          </cell>
          <cell r="U101" t="str">
            <v>BOTH</v>
          </cell>
          <cell r="Z101">
            <v>1</v>
          </cell>
          <cell r="AA101" t="str">
            <v>M</v>
          </cell>
          <cell r="AB101" t="str">
            <v>M</v>
          </cell>
          <cell r="AC101" t="str">
            <v>M</v>
          </cell>
          <cell r="AD101" t="str">
            <v>M</v>
          </cell>
          <cell r="AF101" t="str">
            <v>M</v>
          </cell>
          <cell r="AG101" t="str">
            <v>M</v>
          </cell>
          <cell r="AI101" t="str">
            <v>M</v>
          </cell>
          <cell r="AJ101" t="str">
            <v>M</v>
          </cell>
          <cell r="AL101" t="str">
            <v>M</v>
          </cell>
          <cell r="AM101" t="str">
            <v>M</v>
          </cell>
          <cell r="AN101" t="str">
            <v>M</v>
          </cell>
          <cell r="AO101" t="str">
            <v>M</v>
          </cell>
          <cell r="AP101" t="str">
            <v>M</v>
          </cell>
          <cell r="AQ101" t="str">
            <v>M</v>
          </cell>
          <cell r="AR101" t="str">
            <v>M</v>
          </cell>
          <cell r="AT101" t="str">
            <v>M</v>
          </cell>
          <cell r="AV101" t="str">
            <v>M</v>
          </cell>
          <cell r="AX101" t="str">
            <v>M</v>
          </cell>
          <cell r="AZ101" t="str">
            <v>M</v>
          </cell>
          <cell r="BD101" t="str">
            <v>M</v>
          </cell>
          <cell r="BE101" t="str">
            <v>M</v>
          </cell>
          <cell r="BH101" t="str">
            <v>M</v>
          </cell>
          <cell r="BI101" t="str">
            <v>M</v>
          </cell>
          <cell r="BJ101" t="str">
            <v>M</v>
          </cell>
          <cell r="BK101" t="str">
            <v>M</v>
          </cell>
          <cell r="BN101" t="str">
            <v>M</v>
          </cell>
          <cell r="BO101" t="str">
            <v>M</v>
          </cell>
          <cell r="BP101" t="str">
            <v>M</v>
          </cell>
          <cell r="BR101" t="str">
            <v>M</v>
          </cell>
          <cell r="BS101" t="str">
            <v>M</v>
          </cell>
          <cell r="BT101" t="str">
            <v>M</v>
          </cell>
          <cell r="BU101" t="str">
            <v>M</v>
          </cell>
          <cell r="BW101" t="str">
            <v>M</v>
          </cell>
          <cell r="BX101" t="str">
            <v>M</v>
          </cell>
          <cell r="CB101" t="str">
            <v>M</v>
          </cell>
          <cell r="CC101" t="str">
            <v>M</v>
          </cell>
          <cell r="CD101" t="str">
            <v>M</v>
          </cell>
          <cell r="CF101" t="str">
            <v>M</v>
          </cell>
          <cell r="CG101" t="str">
            <v>M</v>
          </cell>
          <cell r="CH101" t="str">
            <v>M</v>
          </cell>
          <cell r="CJ101" t="str">
            <v>M</v>
          </cell>
          <cell r="CO101" t="str">
            <v>M</v>
          </cell>
          <cell r="CR101" t="str">
            <v>M</v>
          </cell>
        </row>
        <row r="102">
          <cell r="A102">
            <v>91</v>
          </cell>
          <cell r="B102" t="str">
            <v>China</v>
          </cell>
          <cell r="C102" t="str">
            <v>Shanghai</v>
          </cell>
          <cell r="D102" t="str">
            <v>CNPVG</v>
          </cell>
          <cell r="E102" t="str">
            <v>A</v>
          </cell>
          <cell r="F102" t="str">
            <v>Alan Zhou</v>
          </cell>
          <cell r="G102" t="str">
            <v>CSR </v>
          </cell>
          <cell r="H102" t="str">
            <v>86 21 38553162</v>
          </cell>
          <cell r="I102" t="str">
            <v>zcheng1@ups.com</v>
          </cell>
          <cell r="J102" t="str">
            <v>Air</v>
          </cell>
          <cell r="N102" t="str">
            <v>ALL</v>
          </cell>
          <cell r="R102" t="str">
            <v>ALL</v>
          </cell>
          <cell r="S102" t="str">
            <v>ALL</v>
          </cell>
          <cell r="U102" t="str">
            <v>BOTH</v>
          </cell>
          <cell r="V102" t="str">
            <v>ALL</v>
          </cell>
          <cell r="Z102">
            <v>41</v>
          </cell>
          <cell r="AA102" t="str">
            <v>M</v>
          </cell>
          <cell r="AB102" t="str">
            <v>M</v>
          </cell>
          <cell r="AC102" t="str">
            <v>M</v>
          </cell>
          <cell r="AD102" t="str">
            <v>M</v>
          </cell>
          <cell r="AF102" t="str">
            <v>M</v>
          </cell>
          <cell r="AG102" t="str">
            <v>M</v>
          </cell>
          <cell r="AI102" t="str">
            <v>M</v>
          </cell>
          <cell r="AJ102" t="str">
            <v>M</v>
          </cell>
          <cell r="AL102" t="str">
            <v>M</v>
          </cell>
          <cell r="AM102" t="str">
            <v>M</v>
          </cell>
          <cell r="AN102" t="str">
            <v>M</v>
          </cell>
          <cell r="AO102" t="str">
            <v>M</v>
          </cell>
          <cell r="AP102" t="str">
            <v>M</v>
          </cell>
          <cell r="AQ102" t="str">
            <v>M</v>
          </cell>
          <cell r="AR102" t="str">
            <v>M</v>
          </cell>
          <cell r="AT102" t="str">
            <v>M</v>
          </cell>
          <cell r="AV102" t="str">
            <v>M</v>
          </cell>
          <cell r="AZ102" t="str">
            <v>M</v>
          </cell>
          <cell r="BD102" t="str">
            <v>M</v>
          </cell>
          <cell r="BE102" t="str">
            <v>M</v>
          </cell>
          <cell r="BH102" t="str">
            <v>M</v>
          </cell>
          <cell r="BI102" t="str">
            <v>M</v>
          </cell>
          <cell r="BJ102" t="str">
            <v>M</v>
          </cell>
          <cell r="BK102" t="str">
            <v>M</v>
          </cell>
          <cell r="BN102" t="str">
            <v>M</v>
          </cell>
          <cell r="BO102" t="str">
            <v>M</v>
          </cell>
          <cell r="BP102" t="str">
            <v>M</v>
          </cell>
          <cell r="BR102" t="str">
            <v>M</v>
          </cell>
          <cell r="BS102" t="str">
            <v>M</v>
          </cell>
          <cell r="BT102" t="str">
            <v>M</v>
          </cell>
          <cell r="BU102" t="str">
            <v>M</v>
          </cell>
          <cell r="BW102" t="str">
            <v>M</v>
          </cell>
          <cell r="BX102" t="str">
            <v>M</v>
          </cell>
          <cell r="CC102" t="str">
            <v>M</v>
          </cell>
          <cell r="CD102" t="str">
            <v>M</v>
          </cell>
          <cell r="CF102" t="str">
            <v>M</v>
          </cell>
          <cell r="CG102" t="str">
            <v>M</v>
          </cell>
          <cell r="CH102" t="str">
            <v>M</v>
          </cell>
          <cell r="CJ102" t="str">
            <v>M</v>
          </cell>
          <cell r="CO102" t="str">
            <v>M</v>
          </cell>
          <cell r="CR102" t="str">
            <v>M</v>
          </cell>
        </row>
        <row r="103">
          <cell r="A103">
            <v>92</v>
          </cell>
          <cell r="B103" t="str">
            <v>China</v>
          </cell>
          <cell r="C103" t="str">
            <v>Shanghai</v>
          </cell>
          <cell r="D103" t="str">
            <v>CNPVG</v>
          </cell>
          <cell r="E103" t="str">
            <v>A</v>
          </cell>
          <cell r="F103" t="str">
            <v>Jack Qiu</v>
          </cell>
          <cell r="G103" t="str">
            <v>CSR</v>
          </cell>
          <cell r="H103" t="str">
            <v>86 21 38553153</v>
          </cell>
          <cell r="I103" t="str">
            <v>qminjie@ups.com</v>
          </cell>
          <cell r="Z103">
            <v>0</v>
          </cell>
          <cell r="AA103" t="str">
            <v>M</v>
          </cell>
          <cell r="AH103" t="str">
            <v>M</v>
          </cell>
        </row>
        <row r="104">
          <cell r="A104">
            <v>93</v>
          </cell>
          <cell r="B104" t="str">
            <v>China</v>
          </cell>
          <cell r="C104" t="str">
            <v>Shanghai</v>
          </cell>
          <cell r="D104" t="str">
            <v>CNPVG</v>
          </cell>
          <cell r="E104" t="str">
            <v>A</v>
          </cell>
          <cell r="F104" t="str">
            <v>Ada Ni</v>
          </cell>
          <cell r="G104" t="str">
            <v>CSR</v>
          </cell>
          <cell r="H104" t="str">
            <v>86 21 38553163</v>
          </cell>
          <cell r="I104" t="str">
            <v>nqiwei@ups.com</v>
          </cell>
          <cell r="K104">
            <v>13805320184</v>
          </cell>
          <cell r="L104" t="str">
            <v>Y</v>
          </cell>
          <cell r="N104" t="str">
            <v>ALL</v>
          </cell>
          <cell r="R104" t="str">
            <v>ALL</v>
          </cell>
          <cell r="S104" t="str">
            <v>ALL</v>
          </cell>
          <cell r="U104" t="str">
            <v>BOTH</v>
          </cell>
          <cell r="V104" t="str">
            <v>ALL</v>
          </cell>
          <cell r="W104" t="str">
            <v>ALL</v>
          </cell>
          <cell r="Z104">
            <v>0</v>
          </cell>
          <cell r="AA104" t="str">
            <v>B</v>
          </cell>
          <cell r="AB104" t="str">
            <v>B</v>
          </cell>
          <cell r="AC104" t="str">
            <v>B</v>
          </cell>
          <cell r="AD104" t="str">
            <v>B</v>
          </cell>
          <cell r="AF104" t="str">
            <v>B</v>
          </cell>
          <cell r="AG104" t="str">
            <v>B</v>
          </cell>
          <cell r="AH104" t="str">
            <v>B</v>
          </cell>
          <cell r="AI104" t="str">
            <v>M</v>
          </cell>
          <cell r="AJ104" t="str">
            <v>B</v>
          </cell>
          <cell r="AL104" t="str">
            <v>B</v>
          </cell>
          <cell r="AM104" t="str">
            <v>B</v>
          </cell>
          <cell r="AN104" t="str">
            <v>B</v>
          </cell>
          <cell r="AO104" t="str">
            <v>B</v>
          </cell>
          <cell r="AP104" t="str">
            <v>B</v>
          </cell>
          <cell r="AQ104" t="str">
            <v>B</v>
          </cell>
          <cell r="AR104" t="str">
            <v>B</v>
          </cell>
          <cell r="AT104" t="str">
            <v>B</v>
          </cell>
          <cell r="AV104" t="str">
            <v>B</v>
          </cell>
          <cell r="AX104" t="str">
            <v>B</v>
          </cell>
          <cell r="AZ104" t="str">
            <v>B</v>
          </cell>
          <cell r="BA104" t="str">
            <v>B</v>
          </cell>
          <cell r="BD104" t="str">
            <v>B</v>
          </cell>
          <cell r="BE104" t="str">
            <v>B</v>
          </cell>
          <cell r="BH104" t="str">
            <v>B</v>
          </cell>
          <cell r="BI104" t="str">
            <v>B</v>
          </cell>
          <cell r="BJ104" t="str">
            <v>B</v>
          </cell>
          <cell r="BK104" t="str">
            <v>B</v>
          </cell>
          <cell r="BN104" t="str">
            <v>B</v>
          </cell>
          <cell r="BO104" t="str">
            <v>B</v>
          </cell>
          <cell r="BP104" t="str">
            <v>B</v>
          </cell>
          <cell r="BR104" t="str">
            <v>B</v>
          </cell>
          <cell r="BS104" t="str">
            <v>B</v>
          </cell>
          <cell r="BT104" t="str">
            <v>B</v>
          </cell>
          <cell r="BU104" t="str">
            <v>B</v>
          </cell>
          <cell r="BW104" t="str">
            <v>B</v>
          </cell>
          <cell r="BX104" t="str">
            <v>B</v>
          </cell>
          <cell r="CB104" t="str">
            <v>B</v>
          </cell>
          <cell r="CC104" t="str">
            <v>M</v>
          </cell>
          <cell r="CD104" t="str">
            <v>M</v>
          </cell>
          <cell r="CF104" t="str">
            <v>B</v>
          </cell>
          <cell r="CG104" t="str">
            <v>B</v>
          </cell>
          <cell r="CH104" t="str">
            <v>B</v>
          </cell>
          <cell r="CJ104" t="str">
            <v>B</v>
          </cell>
          <cell r="CO104" t="str">
            <v>B</v>
          </cell>
          <cell r="CR104" t="str">
            <v>B</v>
          </cell>
        </row>
        <row r="105">
          <cell r="A105">
            <v>94</v>
          </cell>
          <cell r="B105" t="str">
            <v>China</v>
          </cell>
          <cell r="C105" t="str">
            <v>Shanghai</v>
          </cell>
          <cell r="D105" t="str">
            <v>CNPVG</v>
          </cell>
          <cell r="E105" t="str">
            <v>A</v>
          </cell>
          <cell r="F105" t="str">
            <v>Frank Lin</v>
          </cell>
          <cell r="G105" t="str">
            <v>Supervisor</v>
          </cell>
          <cell r="H105" t="str">
            <v>86 21 38553142</v>
          </cell>
          <cell r="I105" t="str">
            <v>ronglin@ups.com</v>
          </cell>
          <cell r="K105" t="str">
            <v>Y</v>
          </cell>
          <cell r="N105" t="str">
            <v>ALL</v>
          </cell>
          <cell r="R105" t="str">
            <v>ALL</v>
          </cell>
          <cell r="S105" t="str">
            <v>ALL</v>
          </cell>
          <cell r="U105" t="str">
            <v>BOTH</v>
          </cell>
          <cell r="W105" t="str">
            <v>ALL</v>
          </cell>
          <cell r="Z105">
            <v>42</v>
          </cell>
          <cell r="AA105" t="str">
            <v>B</v>
          </cell>
          <cell r="AB105" t="str">
            <v>B</v>
          </cell>
          <cell r="AC105" t="str">
            <v>B</v>
          </cell>
          <cell r="AD105" t="str">
            <v>B</v>
          </cell>
          <cell r="AF105" t="str">
            <v>B</v>
          </cell>
          <cell r="AG105" t="str">
            <v>M</v>
          </cell>
          <cell r="AH105" t="str">
            <v>B</v>
          </cell>
          <cell r="AI105" t="str">
            <v>B</v>
          </cell>
          <cell r="AJ105" t="str">
            <v>M</v>
          </cell>
          <cell r="AL105" t="str">
            <v>B</v>
          </cell>
          <cell r="AM105" t="str">
            <v>B</v>
          </cell>
          <cell r="AN105" t="str">
            <v>B</v>
          </cell>
          <cell r="AO105" t="str">
            <v>B</v>
          </cell>
          <cell r="AP105" t="str">
            <v>M</v>
          </cell>
          <cell r="AQ105" t="str">
            <v>B</v>
          </cell>
          <cell r="AR105" t="str">
            <v>B</v>
          </cell>
          <cell r="AT105" t="str">
            <v>B</v>
          </cell>
          <cell r="AV105" t="str">
            <v>B</v>
          </cell>
          <cell r="AZ105" t="str">
            <v>B</v>
          </cell>
          <cell r="BD105" t="str">
            <v>B</v>
          </cell>
          <cell r="BE105" t="str">
            <v>B</v>
          </cell>
          <cell r="BH105" t="str">
            <v>B</v>
          </cell>
          <cell r="BI105" t="str">
            <v>B</v>
          </cell>
          <cell r="BJ105" t="str">
            <v>M</v>
          </cell>
          <cell r="BK105" t="str">
            <v>B</v>
          </cell>
          <cell r="BN105" t="str">
            <v>B</v>
          </cell>
          <cell r="BO105" t="str">
            <v>M</v>
          </cell>
          <cell r="BP105" t="str">
            <v>B</v>
          </cell>
          <cell r="BR105" t="str">
            <v>B</v>
          </cell>
          <cell r="BS105" t="str">
            <v>B</v>
          </cell>
          <cell r="BT105" t="str">
            <v>M</v>
          </cell>
          <cell r="BU105" t="str">
            <v>B</v>
          </cell>
          <cell r="BW105" t="str">
            <v>B</v>
          </cell>
          <cell r="BX105" t="str">
            <v>B</v>
          </cell>
          <cell r="CB105" t="str">
            <v>B</v>
          </cell>
          <cell r="CC105" t="str">
            <v>B</v>
          </cell>
          <cell r="CD105" t="str">
            <v>B</v>
          </cell>
          <cell r="CF105" t="str">
            <v>B</v>
          </cell>
          <cell r="CG105" t="str">
            <v>B</v>
          </cell>
          <cell r="CH105" t="str">
            <v>B</v>
          </cell>
          <cell r="CJ105" t="str">
            <v>B</v>
          </cell>
          <cell r="CO105" t="str">
            <v>B</v>
          </cell>
          <cell r="CP105" t="str">
            <v>M</v>
          </cell>
          <cell r="CR105" t="str">
            <v>B</v>
          </cell>
        </row>
        <row r="106">
          <cell r="A106">
            <v>95</v>
          </cell>
          <cell r="B106" t="str">
            <v>China</v>
          </cell>
          <cell r="C106" t="str">
            <v>Shanghai</v>
          </cell>
          <cell r="D106" t="str">
            <v>CNPVG</v>
          </cell>
          <cell r="E106" t="str">
            <v>A</v>
          </cell>
          <cell r="F106" t="str">
            <v>Yu ChunYan</v>
          </cell>
          <cell r="G106" t="str">
            <v>Manager</v>
          </cell>
          <cell r="H106" t="str">
            <v>86 25 86480841</v>
          </cell>
          <cell r="I106" t="str">
            <v>zxingxing@ups.com</v>
          </cell>
          <cell r="K106" t="str">
            <v>Y</v>
          </cell>
          <cell r="R106" t="str">
            <v>ALL</v>
          </cell>
          <cell r="V106" t="str">
            <v>ALL</v>
          </cell>
          <cell r="W106" t="str">
            <v>ALL</v>
          </cell>
          <cell r="Z106">
            <v>0</v>
          </cell>
          <cell r="AD106" t="str">
            <v>B</v>
          </cell>
          <cell r="AG106" t="str">
            <v>B</v>
          </cell>
          <cell r="AI106" t="str">
            <v>M</v>
          </cell>
          <cell r="AJ106" t="str">
            <v>B</v>
          </cell>
          <cell r="AL106" t="str">
            <v>M</v>
          </cell>
          <cell r="AP106" t="str">
            <v>M</v>
          </cell>
          <cell r="AQ106" t="str">
            <v>M</v>
          </cell>
          <cell r="AR106" t="str">
            <v>M</v>
          </cell>
          <cell r="AV106" t="str">
            <v>M</v>
          </cell>
          <cell r="BD106" t="str">
            <v>M</v>
          </cell>
          <cell r="BE106" t="str">
            <v>B</v>
          </cell>
          <cell r="BH106" t="str">
            <v>B</v>
          </cell>
          <cell r="BJ106" t="str">
            <v>M</v>
          </cell>
          <cell r="BR106" t="str">
            <v>M</v>
          </cell>
          <cell r="BS106" t="str">
            <v>M</v>
          </cell>
          <cell r="BT106" t="str">
            <v>B</v>
          </cell>
          <cell r="BX106" t="str">
            <v>M</v>
          </cell>
          <cell r="CD106" t="str">
            <v>M</v>
          </cell>
          <cell r="CF106" t="str">
            <v>M</v>
          </cell>
          <cell r="CR106" t="str">
            <v>M</v>
          </cell>
        </row>
        <row r="107">
          <cell r="A107">
            <v>96</v>
          </cell>
          <cell r="B107" t="str">
            <v>China</v>
          </cell>
          <cell r="C107" t="str">
            <v>Shanghai</v>
          </cell>
          <cell r="D107" t="str">
            <v>CNPVG</v>
          </cell>
          <cell r="E107" t="str">
            <v>A</v>
          </cell>
          <cell r="F107" t="str">
            <v>Stephanie Hu</v>
          </cell>
          <cell r="G107" t="str">
            <v>Manager</v>
          </cell>
          <cell r="H107" t="str">
            <v>86 21 38553723</v>
          </cell>
          <cell r="I107" t="str">
            <v>stephanie.hu@ups.com</v>
          </cell>
          <cell r="N107" t="str">
            <v>ALL</v>
          </cell>
          <cell r="R107" t="str">
            <v>ALL</v>
          </cell>
          <cell r="S107" t="str">
            <v>ALL</v>
          </cell>
          <cell r="U107" t="str">
            <v>BOTH</v>
          </cell>
          <cell r="V107" t="str">
            <v>ALL</v>
          </cell>
          <cell r="W107" t="str">
            <v>ALL</v>
          </cell>
          <cell r="Z107">
            <v>0</v>
          </cell>
          <cell r="AA107" t="str">
            <v>B</v>
          </cell>
          <cell r="AB107" t="str">
            <v>B</v>
          </cell>
          <cell r="AC107" t="str">
            <v>M</v>
          </cell>
          <cell r="AD107" t="str">
            <v>M</v>
          </cell>
          <cell r="AF107" t="str">
            <v>B</v>
          </cell>
          <cell r="AG107" t="str">
            <v>B</v>
          </cell>
          <cell r="AH107" t="str">
            <v>M</v>
          </cell>
          <cell r="AI107" t="str">
            <v>M</v>
          </cell>
          <cell r="AJ107" t="str">
            <v>B</v>
          </cell>
          <cell r="AL107" t="str">
            <v>B</v>
          </cell>
          <cell r="AM107" t="str">
            <v>M</v>
          </cell>
          <cell r="AN107" t="str">
            <v>B</v>
          </cell>
          <cell r="AO107" t="str">
            <v>B</v>
          </cell>
          <cell r="AP107" t="str">
            <v>B</v>
          </cell>
          <cell r="AQ107" t="str">
            <v>M</v>
          </cell>
          <cell r="AR107" t="str">
            <v>M</v>
          </cell>
          <cell r="AT107" t="str">
            <v>B</v>
          </cell>
          <cell r="AV107" t="str">
            <v>B</v>
          </cell>
          <cell r="AZ107" t="str">
            <v>B</v>
          </cell>
          <cell r="BD107" t="str">
            <v>B</v>
          </cell>
          <cell r="BE107" t="str">
            <v>B</v>
          </cell>
          <cell r="BH107" t="str">
            <v>B</v>
          </cell>
          <cell r="BI107" t="str">
            <v>B</v>
          </cell>
          <cell r="BJ107" t="str">
            <v>B</v>
          </cell>
          <cell r="BK107" t="str">
            <v>B</v>
          </cell>
          <cell r="BN107" t="str">
            <v>B</v>
          </cell>
          <cell r="BO107" t="str">
            <v>B</v>
          </cell>
          <cell r="BP107" t="str">
            <v>B</v>
          </cell>
          <cell r="BR107" t="str">
            <v>B</v>
          </cell>
          <cell r="BS107" t="str">
            <v>M</v>
          </cell>
          <cell r="BT107" t="str">
            <v>B</v>
          </cell>
          <cell r="BU107" t="str">
            <v>B</v>
          </cell>
          <cell r="BW107" t="str">
            <v>B</v>
          </cell>
          <cell r="BX107" t="str">
            <v>B</v>
          </cell>
          <cell r="CC107" t="str">
            <v>B</v>
          </cell>
          <cell r="CD107" t="str">
            <v>B</v>
          </cell>
          <cell r="CE107" t="str">
            <v>B</v>
          </cell>
          <cell r="CF107" t="str">
            <v>B</v>
          </cell>
          <cell r="CG107" t="str">
            <v>B</v>
          </cell>
          <cell r="CH107" t="str">
            <v>B</v>
          </cell>
          <cell r="CJ107" t="str">
            <v>B</v>
          </cell>
          <cell r="CO107" t="str">
            <v>B</v>
          </cell>
          <cell r="CP107" t="str">
            <v>B</v>
          </cell>
          <cell r="CR107" t="str">
            <v>B</v>
          </cell>
        </row>
        <row r="108">
          <cell r="A108">
            <v>97</v>
          </cell>
          <cell r="B108" t="str">
            <v>China</v>
          </cell>
          <cell r="C108" t="str">
            <v>Shanghai</v>
          </cell>
          <cell r="D108" t="str">
            <v>CNPVG</v>
          </cell>
          <cell r="E108" t="str">
            <v>A</v>
          </cell>
          <cell r="F108" t="str">
            <v>Tony Ni</v>
          </cell>
          <cell r="G108" t="str">
            <v>CSR</v>
          </cell>
          <cell r="H108" t="str">
            <v>86 25 86480841</v>
          </cell>
          <cell r="I108" t="str">
            <v>zxingxing@ups.com</v>
          </cell>
          <cell r="Z108">
            <v>1</v>
          </cell>
          <cell r="AC108" t="str">
            <v>B</v>
          </cell>
          <cell r="AH108" t="str">
            <v>M</v>
          </cell>
          <cell r="AI108" t="str">
            <v>B</v>
          </cell>
          <cell r="AM108" t="str">
            <v>B</v>
          </cell>
          <cell r="AR108" t="str">
            <v>B</v>
          </cell>
          <cell r="AZ108" t="str">
            <v>M</v>
          </cell>
          <cell r="BA108" t="str">
            <v>B</v>
          </cell>
          <cell r="BK108" t="str">
            <v>M</v>
          </cell>
          <cell r="BS108" t="str">
            <v>B</v>
          </cell>
          <cell r="CE108" t="str">
            <v>M</v>
          </cell>
          <cell r="CG108" t="str">
            <v>B</v>
          </cell>
          <cell r="CJ108" t="str">
            <v>B</v>
          </cell>
        </row>
        <row r="109">
          <cell r="A109">
            <v>98</v>
          </cell>
          <cell r="B109" t="str">
            <v>China</v>
          </cell>
          <cell r="C109" t="str">
            <v>Shanghai</v>
          </cell>
          <cell r="D109" t="str">
            <v>CNPVG</v>
          </cell>
          <cell r="E109" t="str">
            <v>A</v>
          </cell>
          <cell r="F109" t="str">
            <v>SHA Air Team</v>
          </cell>
          <cell r="G109" t="str">
            <v>Group Email</v>
          </cell>
          <cell r="H109" t="str">
            <v>86 21 38553160</v>
          </cell>
          <cell r="I109" t="str">
            <v>UPSFFSHAEXPCSRSHATEAM@ups.com</v>
          </cell>
          <cell r="R109" t="str">
            <v>ALL</v>
          </cell>
          <cell r="Z109">
            <v>2</v>
          </cell>
          <cell r="AA109" t="str">
            <v>B</v>
          </cell>
          <cell r="AB109" t="str">
            <v>B</v>
          </cell>
          <cell r="AC109" t="str">
            <v>B</v>
          </cell>
          <cell r="AD109" t="str">
            <v>B</v>
          </cell>
          <cell r="AF109" t="str">
            <v>B</v>
          </cell>
          <cell r="AG109" t="str">
            <v>B</v>
          </cell>
          <cell r="AH109" t="str">
            <v>B</v>
          </cell>
          <cell r="AI109" t="str">
            <v>B</v>
          </cell>
          <cell r="AJ109" t="str">
            <v>B</v>
          </cell>
          <cell r="AL109" t="str">
            <v>B</v>
          </cell>
          <cell r="AM109" t="str">
            <v>B</v>
          </cell>
          <cell r="AN109" t="str">
            <v>B</v>
          </cell>
          <cell r="AO109" t="str">
            <v>B</v>
          </cell>
          <cell r="AP109" t="str">
            <v>B</v>
          </cell>
          <cell r="AQ109" t="str">
            <v>B</v>
          </cell>
          <cell r="AR109" t="str">
            <v>B</v>
          </cell>
          <cell r="AT109" t="str">
            <v>B</v>
          </cell>
          <cell r="AV109" t="str">
            <v>B</v>
          </cell>
          <cell r="AZ109" t="str">
            <v>M</v>
          </cell>
          <cell r="BA109" t="str">
            <v>B</v>
          </cell>
          <cell r="BD109" t="str">
            <v>B</v>
          </cell>
          <cell r="BE109" t="str">
            <v>B</v>
          </cell>
          <cell r="BH109" t="str">
            <v>B</v>
          </cell>
          <cell r="BI109" t="str">
            <v>B</v>
          </cell>
          <cell r="BJ109" t="str">
            <v>B</v>
          </cell>
          <cell r="BK109" t="str">
            <v>B</v>
          </cell>
          <cell r="BN109" t="str">
            <v>B</v>
          </cell>
          <cell r="BO109" t="str">
            <v>B</v>
          </cell>
          <cell r="BP109" t="str">
            <v>B</v>
          </cell>
          <cell r="BR109" t="str">
            <v>B</v>
          </cell>
          <cell r="BS109" t="str">
            <v>B</v>
          </cell>
          <cell r="BT109" t="str">
            <v>B</v>
          </cell>
          <cell r="BU109" t="str">
            <v>B</v>
          </cell>
          <cell r="BW109" t="str">
            <v>B</v>
          </cell>
          <cell r="BX109" t="str">
            <v>B</v>
          </cell>
          <cell r="CB109" t="str">
            <v>B</v>
          </cell>
          <cell r="CC109" t="str">
            <v>B</v>
          </cell>
          <cell r="CD109" t="str">
            <v>B</v>
          </cell>
          <cell r="CH109" t="str">
            <v>B</v>
          </cell>
          <cell r="CJ109" t="str">
            <v>B</v>
          </cell>
          <cell r="CO109" t="str">
            <v>B</v>
          </cell>
          <cell r="CR109" t="str">
            <v>B</v>
          </cell>
        </row>
        <row r="110">
          <cell r="A110">
            <v>99</v>
          </cell>
          <cell r="B110" t="str">
            <v>China</v>
          </cell>
          <cell r="C110" t="str">
            <v>Shanghai</v>
          </cell>
          <cell r="D110" t="str">
            <v>CNPVG</v>
          </cell>
          <cell r="E110" t="str">
            <v>A</v>
          </cell>
          <cell r="F110" t="str">
            <v>Judy Zhu</v>
          </cell>
          <cell r="G110" t="str">
            <v>Team Leader</v>
          </cell>
          <cell r="H110" t="str">
            <v>86 21 38553160</v>
          </cell>
          <cell r="I110" t="str">
            <v>zhujudy@ups.com</v>
          </cell>
          <cell r="J110" t="str">
            <v>Air</v>
          </cell>
          <cell r="R110" t="str">
            <v>ALL</v>
          </cell>
          <cell r="S110" t="str">
            <v>ALL</v>
          </cell>
          <cell r="Z110">
            <v>41</v>
          </cell>
          <cell r="AA110" t="str">
            <v>B</v>
          </cell>
          <cell r="AB110" t="str">
            <v>B</v>
          </cell>
          <cell r="AC110" t="str">
            <v>B</v>
          </cell>
          <cell r="AD110" t="str">
            <v>B</v>
          </cell>
          <cell r="AF110" t="str">
            <v>B</v>
          </cell>
          <cell r="AG110" t="str">
            <v>B</v>
          </cell>
          <cell r="AH110" t="str">
            <v>M</v>
          </cell>
          <cell r="AI110" t="str">
            <v>B</v>
          </cell>
          <cell r="AJ110" t="str">
            <v>B</v>
          </cell>
          <cell r="AL110" t="str">
            <v>B</v>
          </cell>
          <cell r="AM110" t="str">
            <v>B</v>
          </cell>
          <cell r="AN110" t="str">
            <v>B</v>
          </cell>
          <cell r="AO110" t="str">
            <v>B</v>
          </cell>
          <cell r="AP110" t="str">
            <v>B</v>
          </cell>
          <cell r="AQ110" t="str">
            <v>M</v>
          </cell>
          <cell r="AR110" t="str">
            <v>M</v>
          </cell>
          <cell r="AT110" t="str">
            <v>B</v>
          </cell>
          <cell r="AV110" t="str">
            <v>B</v>
          </cell>
          <cell r="AZ110" t="str">
            <v>B</v>
          </cell>
          <cell r="BD110" t="str">
            <v>B</v>
          </cell>
          <cell r="BE110" t="str">
            <v>B</v>
          </cell>
          <cell r="BH110" t="str">
            <v>B</v>
          </cell>
          <cell r="BI110" t="str">
            <v>B</v>
          </cell>
          <cell r="BJ110" t="str">
            <v>M</v>
          </cell>
          <cell r="BK110" t="str">
            <v>B</v>
          </cell>
          <cell r="BN110" t="str">
            <v>B</v>
          </cell>
          <cell r="BO110" t="str">
            <v>B</v>
          </cell>
          <cell r="BP110" t="str">
            <v>B</v>
          </cell>
          <cell r="BR110" t="str">
            <v>B</v>
          </cell>
          <cell r="BS110" t="str">
            <v>B</v>
          </cell>
          <cell r="BT110" t="str">
            <v>B</v>
          </cell>
          <cell r="BU110" t="str">
            <v>B</v>
          </cell>
          <cell r="BW110" t="str">
            <v>B</v>
          </cell>
          <cell r="BX110" t="str">
            <v>M</v>
          </cell>
          <cell r="CC110" t="str">
            <v>B</v>
          </cell>
          <cell r="CD110" t="str">
            <v>B</v>
          </cell>
          <cell r="CF110" t="str">
            <v>B</v>
          </cell>
          <cell r="CG110" t="str">
            <v>B</v>
          </cell>
          <cell r="CH110" t="str">
            <v>B</v>
          </cell>
          <cell r="CJ110" t="str">
            <v>B</v>
          </cell>
          <cell r="CO110" t="str">
            <v>B</v>
          </cell>
          <cell r="CR110" t="str">
            <v>B</v>
          </cell>
        </row>
        <row r="111">
          <cell r="A111">
            <v>100</v>
          </cell>
          <cell r="B111" t="str">
            <v>China</v>
          </cell>
          <cell r="C111" t="str">
            <v>Shanghai</v>
          </cell>
          <cell r="D111" t="str">
            <v>CNPVG</v>
          </cell>
          <cell r="E111" t="str">
            <v>A</v>
          </cell>
          <cell r="F111" t="str">
            <v>Kris Fang</v>
          </cell>
          <cell r="G111" t="str">
            <v>Staff</v>
          </cell>
          <cell r="H111" t="str">
            <v>86 21 38553295</v>
          </cell>
          <cell r="I111" t="str">
            <v>UPSFFSHAEXPCSRSHATEAM@ups.com</v>
          </cell>
          <cell r="Z111">
            <v>8</v>
          </cell>
          <cell r="AI111" t="str">
            <v>M</v>
          </cell>
          <cell r="AQ111" t="str">
            <v>M</v>
          </cell>
          <cell r="AR111" t="str">
            <v>M</v>
          </cell>
          <cell r="AV111" t="str">
            <v>M</v>
          </cell>
          <cell r="AZ111" t="str">
            <v>M</v>
          </cell>
          <cell r="BA111" t="str">
            <v>B</v>
          </cell>
          <cell r="BD111" t="str">
            <v>*</v>
          </cell>
          <cell r="BJ111" t="str">
            <v>M</v>
          </cell>
          <cell r="BR111" t="str">
            <v>M</v>
          </cell>
          <cell r="BS111" t="str">
            <v>M</v>
          </cell>
          <cell r="BX111" t="str">
            <v>M</v>
          </cell>
        </row>
        <row r="112">
          <cell r="A112">
            <v>101</v>
          </cell>
          <cell r="B112" t="str">
            <v>China</v>
          </cell>
          <cell r="C112" t="str">
            <v>Shanghai</v>
          </cell>
          <cell r="D112" t="str">
            <v>CNPVG</v>
          </cell>
          <cell r="E112" t="str">
            <v>A</v>
          </cell>
          <cell r="F112" t="str">
            <v>Kane Qian</v>
          </cell>
          <cell r="G112" t="str">
            <v>Documentation Supervisor</v>
          </cell>
          <cell r="H112" t="str">
            <v>86 21 38553347</v>
          </cell>
          <cell r="I112" t="str">
            <v>kqian@ups.com</v>
          </cell>
          <cell r="R112" t="str">
            <v>ALL</v>
          </cell>
          <cell r="S112" t="str">
            <v>ALL</v>
          </cell>
          <cell r="V112" t="str">
            <v>ALL</v>
          </cell>
          <cell r="W112" t="str">
            <v>ALL</v>
          </cell>
          <cell r="Z112">
            <v>2</v>
          </cell>
          <cell r="AA112" t="str">
            <v>B</v>
          </cell>
          <cell r="AB112" t="str">
            <v>B</v>
          </cell>
          <cell r="AC112" t="str">
            <v>B</v>
          </cell>
          <cell r="AD112" t="str">
            <v>B</v>
          </cell>
          <cell r="AF112" t="str">
            <v>B</v>
          </cell>
          <cell r="AG112" t="str">
            <v>B</v>
          </cell>
          <cell r="AH112" t="str">
            <v>*</v>
          </cell>
          <cell r="AI112" t="str">
            <v>B</v>
          </cell>
          <cell r="AJ112" t="str">
            <v>B</v>
          </cell>
          <cell r="AL112" t="str">
            <v>B</v>
          </cell>
          <cell r="AM112" t="str">
            <v>B</v>
          </cell>
          <cell r="AN112" t="str">
            <v>B</v>
          </cell>
          <cell r="AO112" t="str">
            <v>B</v>
          </cell>
          <cell r="AP112" t="str">
            <v>B</v>
          </cell>
          <cell r="AQ112" t="str">
            <v>B</v>
          </cell>
          <cell r="AR112" t="str">
            <v>B</v>
          </cell>
          <cell r="AT112" t="str">
            <v>B</v>
          </cell>
          <cell r="AV112" t="str">
            <v>B</v>
          </cell>
          <cell r="AZ112" t="str">
            <v>B</v>
          </cell>
          <cell r="BD112" t="str">
            <v>B</v>
          </cell>
          <cell r="BE112" t="str">
            <v>B</v>
          </cell>
          <cell r="BH112" t="str">
            <v>B</v>
          </cell>
          <cell r="BI112" t="str">
            <v>B</v>
          </cell>
          <cell r="BJ112" t="str">
            <v>B</v>
          </cell>
          <cell r="BK112" t="str">
            <v>B</v>
          </cell>
          <cell r="BN112" t="str">
            <v>B</v>
          </cell>
          <cell r="BO112" t="str">
            <v>B</v>
          </cell>
          <cell r="BP112" t="str">
            <v>B</v>
          </cell>
          <cell r="BR112" t="str">
            <v>B</v>
          </cell>
          <cell r="BS112" t="str">
            <v>B</v>
          </cell>
          <cell r="BT112" t="str">
            <v>B</v>
          </cell>
          <cell r="BU112" t="str">
            <v>B</v>
          </cell>
          <cell r="BW112" t="str">
            <v>B</v>
          </cell>
          <cell r="BX112" t="str">
            <v>B</v>
          </cell>
          <cell r="CC112" t="str">
            <v>B</v>
          </cell>
          <cell r="CD112" t="str">
            <v>B</v>
          </cell>
          <cell r="CF112" t="str">
            <v>B</v>
          </cell>
          <cell r="CG112" t="str">
            <v>B</v>
          </cell>
          <cell r="CH112" t="str">
            <v>B</v>
          </cell>
          <cell r="CJ112" t="str">
            <v>B</v>
          </cell>
          <cell r="CO112" t="str">
            <v>B</v>
          </cell>
          <cell r="CR112" t="str">
            <v>B</v>
          </cell>
        </row>
        <row r="113">
          <cell r="A113">
            <v>102</v>
          </cell>
          <cell r="B113" t="str">
            <v>China</v>
          </cell>
          <cell r="C113" t="str">
            <v>Shanghai</v>
          </cell>
          <cell r="D113" t="str">
            <v>CNPVG</v>
          </cell>
          <cell r="E113" t="str">
            <v>A</v>
          </cell>
          <cell r="F113" t="str">
            <v>Joyce Li</v>
          </cell>
          <cell r="G113" t="str">
            <v>CSR</v>
          </cell>
          <cell r="H113" t="str">
            <v>86 21 3855 3178</v>
          </cell>
          <cell r="I113" t="str">
            <v>lxuejiao@ups.com </v>
          </cell>
          <cell r="V113" t="str">
            <v>ALL</v>
          </cell>
          <cell r="Z113">
            <v>0</v>
          </cell>
          <cell r="AF113" t="str">
            <v>B</v>
          </cell>
          <cell r="AH113" t="str">
            <v>B</v>
          </cell>
          <cell r="AI113" t="str">
            <v>M</v>
          </cell>
          <cell r="AQ113" t="str">
            <v>M</v>
          </cell>
          <cell r="AR113" t="str">
            <v>M</v>
          </cell>
          <cell r="AV113" t="str">
            <v>M</v>
          </cell>
          <cell r="BA113" t="str">
            <v>M</v>
          </cell>
          <cell r="BD113" t="str">
            <v>*</v>
          </cell>
          <cell r="BJ113" t="str">
            <v>M</v>
          </cell>
          <cell r="BR113" t="str">
            <v>M</v>
          </cell>
          <cell r="BS113" t="str">
            <v>M</v>
          </cell>
          <cell r="BX113" t="str">
            <v>M</v>
          </cell>
        </row>
        <row r="114">
          <cell r="A114">
            <v>103</v>
          </cell>
          <cell r="B114" t="str">
            <v>China</v>
          </cell>
          <cell r="C114" t="str">
            <v>Shanghai</v>
          </cell>
          <cell r="D114" t="str">
            <v>CNPVG</v>
          </cell>
          <cell r="E114" t="str">
            <v>A</v>
          </cell>
          <cell r="F114" t="str">
            <v>Mary Ma</v>
          </cell>
          <cell r="G114" t="str">
            <v>CSR</v>
          </cell>
          <cell r="H114" t="str">
            <v>86 21 38553169</v>
          </cell>
          <cell r="I114" t="str">
            <v>mliyu@ups.com </v>
          </cell>
          <cell r="J114" t="str">
            <v>Air</v>
          </cell>
          <cell r="Z114">
            <v>3</v>
          </cell>
          <cell r="AF114" t="str">
            <v>B</v>
          </cell>
          <cell r="AH114" t="str">
            <v>B</v>
          </cell>
          <cell r="AI114" t="str">
            <v>B</v>
          </cell>
          <cell r="AQ114" t="str">
            <v>B</v>
          </cell>
          <cell r="BA114" t="str">
            <v>M</v>
          </cell>
          <cell r="BD114" t="str">
            <v>*</v>
          </cell>
        </row>
        <row r="115">
          <cell r="A115">
            <v>104</v>
          </cell>
          <cell r="B115" t="str">
            <v>China</v>
          </cell>
          <cell r="C115" t="str">
            <v>Shanghai</v>
          </cell>
          <cell r="D115" t="str">
            <v>CNPVG</v>
          </cell>
          <cell r="E115" t="str">
            <v>A</v>
          </cell>
          <cell r="F115" t="str">
            <v>Coco Fang</v>
          </cell>
          <cell r="G115" t="str">
            <v>CSR</v>
          </cell>
          <cell r="H115" t="str">
            <v>86-21-38553159</v>
          </cell>
          <cell r="I115" t="str">
            <v>fteng@ups.com</v>
          </cell>
          <cell r="J115" t="str">
            <v>Air</v>
          </cell>
          <cell r="N115" t="str">
            <v>ALL</v>
          </cell>
          <cell r="Z115">
            <v>0</v>
          </cell>
          <cell r="AV115" t="str">
            <v>*</v>
          </cell>
          <cell r="BT115" t="str">
            <v>*</v>
          </cell>
        </row>
        <row r="116">
          <cell r="A116">
            <v>105</v>
          </cell>
          <cell r="B116" t="str">
            <v>China</v>
          </cell>
          <cell r="C116" t="str">
            <v>Suzhou</v>
          </cell>
          <cell r="D116" t="str">
            <v>CNSZV</v>
          </cell>
          <cell r="E116" t="str">
            <v>A</v>
          </cell>
          <cell r="F116" t="str">
            <v>** See Shanghai </v>
          </cell>
          <cell r="G116" t="str">
            <v>CSR</v>
          </cell>
          <cell r="H116" t="str">
            <v>86 21 38553169</v>
          </cell>
          <cell r="I116" t="str">
            <v>mliyu@ups.com </v>
          </cell>
          <cell r="J116" t="str">
            <v>Air</v>
          </cell>
          <cell r="U116" t="str">
            <v>BOTH</v>
          </cell>
          <cell r="Z116">
            <v>1</v>
          </cell>
          <cell r="AF116" t="str">
            <v>B</v>
          </cell>
          <cell r="AH116" t="str">
            <v>*</v>
          </cell>
          <cell r="AV116" t="str">
            <v>*</v>
          </cell>
          <cell r="BA116" t="str">
            <v>M</v>
          </cell>
          <cell r="BT116" t="str">
            <v>*</v>
          </cell>
          <cell r="CH116" t="str">
            <v>M</v>
          </cell>
        </row>
        <row r="117">
          <cell r="A117">
            <v>106</v>
          </cell>
          <cell r="B117" t="str">
            <v>China</v>
          </cell>
          <cell r="C117" t="str">
            <v>Changzhou</v>
          </cell>
          <cell r="D117" t="str">
            <v>CNCZX</v>
          </cell>
          <cell r="E117" t="str">
            <v>A</v>
          </cell>
          <cell r="F117" t="str">
            <v>**See Shanghai</v>
          </cell>
          <cell r="G117" t="str">
            <v>CSR</v>
          </cell>
          <cell r="H117" t="str">
            <v>86-21-38553159</v>
          </cell>
          <cell r="I117" t="str">
            <v>fteng@ups.com</v>
          </cell>
          <cell r="J117" t="str">
            <v>Air</v>
          </cell>
          <cell r="U117" t="str">
            <v>BOTH</v>
          </cell>
          <cell r="V117" t="str">
            <v>ALL</v>
          </cell>
          <cell r="Z117">
            <v>1</v>
          </cell>
          <cell r="AH117" t="str">
            <v>*</v>
          </cell>
          <cell r="AI117" t="str">
            <v>M</v>
          </cell>
          <cell r="AQ117" t="str">
            <v>M</v>
          </cell>
          <cell r="AR117" t="str">
            <v>M</v>
          </cell>
          <cell r="AV117" t="str">
            <v>M</v>
          </cell>
          <cell r="BJ117" t="str">
            <v>M</v>
          </cell>
          <cell r="BR117" t="str">
            <v>M</v>
          </cell>
          <cell r="BS117" t="str">
            <v>M</v>
          </cell>
          <cell r="BT117" t="str">
            <v>*</v>
          </cell>
          <cell r="BX117" t="str">
            <v>M</v>
          </cell>
        </row>
        <row r="118">
          <cell r="A118">
            <v>107</v>
          </cell>
          <cell r="B118" t="str">
            <v>China</v>
          </cell>
          <cell r="C118" t="str">
            <v>Taizhou</v>
          </cell>
          <cell r="D118" t="str">
            <v>CNTZO</v>
          </cell>
          <cell r="E118" t="str">
            <v>A</v>
          </cell>
          <cell r="F118" t="str">
            <v>** See Shanghai </v>
          </cell>
          <cell r="G118" t="str">
            <v>Air CSR</v>
          </cell>
          <cell r="H118" t="str">
            <v>86 21 38553154</v>
          </cell>
          <cell r="I118" t="str">
            <v>dcharles@ups.com</v>
          </cell>
          <cell r="Z118">
            <v>0</v>
          </cell>
          <cell r="AA118" t="str">
            <v>M</v>
          </cell>
          <cell r="AV118" t="str">
            <v>*</v>
          </cell>
        </row>
        <row r="119">
          <cell r="A119">
            <v>108</v>
          </cell>
          <cell r="B119" t="str">
            <v>China</v>
          </cell>
          <cell r="C119" t="str">
            <v>Xingchang</v>
          </cell>
          <cell r="D119" t="str">
            <v>CNXEN</v>
          </cell>
          <cell r="E119" t="str">
            <v>A</v>
          </cell>
          <cell r="F119" t="str">
            <v>** See Shanghai </v>
          </cell>
          <cell r="G119" t="str">
            <v>Supervisor</v>
          </cell>
          <cell r="H119" t="str">
            <v>86 24 83963566 ext 1418</v>
          </cell>
          <cell r="I119" t="str">
            <v>sun.sunny@ups.com</v>
          </cell>
          <cell r="N119" t="str">
            <v>ALL</v>
          </cell>
          <cell r="R119" t="str">
            <v>ALL</v>
          </cell>
          <cell r="S119" t="str">
            <v>ALL</v>
          </cell>
          <cell r="V119" t="str">
            <v>ALL</v>
          </cell>
          <cell r="W119" t="str">
            <v>ALL</v>
          </cell>
          <cell r="Z119">
            <v>0</v>
          </cell>
          <cell r="AA119" t="str">
            <v>M</v>
          </cell>
          <cell r="AB119" t="str">
            <v>M</v>
          </cell>
          <cell r="AC119" t="str">
            <v>M</v>
          </cell>
          <cell r="AD119" t="str">
            <v>M</v>
          </cell>
          <cell r="AE119" t="str">
            <v>M</v>
          </cell>
          <cell r="AF119" t="str">
            <v>M</v>
          </cell>
          <cell r="AG119" t="str">
            <v>M</v>
          </cell>
          <cell r="AH119" t="str">
            <v>*</v>
          </cell>
          <cell r="AI119" t="str">
            <v>M</v>
          </cell>
          <cell r="AJ119" t="str">
            <v>M</v>
          </cell>
          <cell r="AL119" t="str">
            <v>M</v>
          </cell>
          <cell r="AM119" t="str">
            <v>M</v>
          </cell>
          <cell r="AN119" t="str">
            <v>M</v>
          </cell>
          <cell r="AO119" t="str">
            <v>M</v>
          </cell>
          <cell r="AP119" t="str">
            <v>M</v>
          </cell>
          <cell r="AQ119" t="str">
            <v>M</v>
          </cell>
          <cell r="AR119" t="str">
            <v>M</v>
          </cell>
          <cell r="AT119" t="str">
            <v>M</v>
          </cell>
          <cell r="AV119" t="str">
            <v>M</v>
          </cell>
          <cell r="AZ119" t="str">
            <v>M</v>
          </cell>
          <cell r="BD119" t="str">
            <v>M</v>
          </cell>
          <cell r="BE119" t="str">
            <v>M</v>
          </cell>
          <cell r="BH119" t="str">
            <v>M</v>
          </cell>
          <cell r="BI119" t="str">
            <v>M</v>
          </cell>
          <cell r="BJ119" t="str">
            <v>M</v>
          </cell>
          <cell r="BK119" t="str">
            <v>M</v>
          </cell>
          <cell r="BN119" t="str">
            <v>M</v>
          </cell>
          <cell r="BO119" t="str">
            <v>M</v>
          </cell>
          <cell r="BP119" t="str">
            <v>M</v>
          </cell>
          <cell r="BR119" t="str">
            <v>M</v>
          </cell>
          <cell r="BS119" t="str">
            <v>M</v>
          </cell>
          <cell r="BT119" t="str">
            <v>*</v>
          </cell>
          <cell r="BU119" t="str">
            <v>M</v>
          </cell>
          <cell r="BW119" t="str">
            <v>M</v>
          </cell>
          <cell r="BX119" t="str">
            <v>M</v>
          </cell>
          <cell r="CC119" t="str">
            <v>M</v>
          </cell>
          <cell r="CD119" t="str">
            <v>M</v>
          </cell>
          <cell r="CF119" t="str">
            <v>M</v>
          </cell>
          <cell r="CG119" t="str">
            <v>M</v>
          </cell>
          <cell r="CH119" t="str">
            <v>M</v>
          </cell>
          <cell r="CJ119" t="str">
            <v>M</v>
          </cell>
          <cell r="CO119" t="str">
            <v>M</v>
          </cell>
          <cell r="CR119" t="str">
            <v>M</v>
          </cell>
        </row>
        <row r="120">
          <cell r="A120">
            <v>109</v>
          </cell>
          <cell r="B120" t="str">
            <v>China</v>
          </cell>
          <cell r="C120" t="str">
            <v>Hangzhou</v>
          </cell>
          <cell r="D120" t="str">
            <v>CNHGH</v>
          </cell>
          <cell r="E120" t="str">
            <v>A</v>
          </cell>
          <cell r="F120" t="str">
            <v>** See Shanghai </v>
          </cell>
          <cell r="G120" t="str">
            <v>Air Export Officer</v>
          </cell>
          <cell r="H120" t="str">
            <v>86 24 83963566 ext 1402</v>
          </cell>
          <cell r="I120" t="str">
            <v>wyue1@ups.com</v>
          </cell>
          <cell r="Z120">
            <v>1</v>
          </cell>
          <cell r="BT120" t="str">
            <v>*</v>
          </cell>
        </row>
        <row r="121">
          <cell r="A121">
            <v>110</v>
          </cell>
          <cell r="B121" t="str">
            <v>China</v>
          </cell>
          <cell r="C121" t="str">
            <v>Nanjing</v>
          </cell>
          <cell r="D121" t="str">
            <v>CNNKG</v>
          </cell>
          <cell r="E121" t="str">
            <v>A</v>
          </cell>
          <cell r="F121" t="str">
            <v>** See Shanghai </v>
          </cell>
          <cell r="G121" t="str">
            <v>Officer</v>
          </cell>
          <cell r="H121" t="str">
            <v>86-755-8285 2370</v>
          </cell>
          <cell r="I121" t="str">
            <v>zxinle@ups.com</v>
          </cell>
          <cell r="U121" t="str">
            <v>ALL</v>
          </cell>
          <cell r="X121" t="str">
            <v>USA</v>
          </cell>
          <cell r="Z121">
            <v>1</v>
          </cell>
          <cell r="BT121" t="str">
            <v>*</v>
          </cell>
        </row>
        <row r="122">
          <cell r="A122">
            <v>111</v>
          </cell>
          <cell r="B122" t="str">
            <v>China</v>
          </cell>
          <cell r="C122" t="str">
            <v>Ningbo</v>
          </cell>
          <cell r="D122" t="str">
            <v>CNNGB</v>
          </cell>
          <cell r="E122" t="str">
            <v>A</v>
          </cell>
          <cell r="F122" t="str">
            <v>** See Shanghai </v>
          </cell>
          <cell r="G122" t="str">
            <v>Supervisor</v>
          </cell>
          <cell r="H122" t="str">
            <v>86 755 82852269</v>
          </cell>
          <cell r="I122" t="str">
            <v>hshu@ups.com</v>
          </cell>
          <cell r="N122" t="str">
            <v>ALL</v>
          </cell>
          <cell r="R122" t="str">
            <v>ALL</v>
          </cell>
          <cell r="S122" t="str">
            <v>ALL</v>
          </cell>
          <cell r="U122" t="str">
            <v>ALL</v>
          </cell>
          <cell r="V122" t="str">
            <v>ALL</v>
          </cell>
          <cell r="W122" t="str">
            <v>ALL</v>
          </cell>
          <cell r="Z122">
            <v>1</v>
          </cell>
          <cell r="AA122" t="str">
            <v>B</v>
          </cell>
          <cell r="AB122" t="str">
            <v>B</v>
          </cell>
          <cell r="AC122" t="str">
            <v>B</v>
          </cell>
          <cell r="AD122" t="str">
            <v>B</v>
          </cell>
          <cell r="AE122" t="str">
            <v>B</v>
          </cell>
          <cell r="AF122" t="str">
            <v>B</v>
          </cell>
          <cell r="AG122" t="str">
            <v>B</v>
          </cell>
          <cell r="AH122" t="str">
            <v>B</v>
          </cell>
          <cell r="AI122" t="str">
            <v>B</v>
          </cell>
          <cell r="AJ122" t="str">
            <v>B</v>
          </cell>
          <cell r="AL122" t="str">
            <v>B</v>
          </cell>
          <cell r="AM122" t="str">
            <v>B</v>
          </cell>
          <cell r="AN122" t="str">
            <v>B</v>
          </cell>
          <cell r="AO122" t="str">
            <v>B</v>
          </cell>
          <cell r="AP122" t="str">
            <v>B</v>
          </cell>
          <cell r="AQ122" t="str">
            <v>B</v>
          </cell>
          <cell r="AR122" t="str">
            <v>B</v>
          </cell>
          <cell r="AS122" t="str">
            <v>B</v>
          </cell>
          <cell r="AT122" t="str">
            <v>B</v>
          </cell>
          <cell r="AU122" t="str">
            <v>B</v>
          </cell>
          <cell r="AV122" t="str">
            <v>B</v>
          </cell>
          <cell r="AY122" t="str">
            <v>B</v>
          </cell>
          <cell r="AZ122" t="str">
            <v>B</v>
          </cell>
          <cell r="BD122" t="str">
            <v>B</v>
          </cell>
          <cell r="BE122" t="str">
            <v>B</v>
          </cell>
          <cell r="BF122" t="str">
            <v>B</v>
          </cell>
          <cell r="BG122" t="str">
            <v>B</v>
          </cell>
          <cell r="BH122" t="str">
            <v>B</v>
          </cell>
          <cell r="BI122" t="str">
            <v>B</v>
          </cell>
          <cell r="BJ122" t="str">
            <v>B</v>
          </cell>
          <cell r="BK122" t="str">
            <v>B</v>
          </cell>
          <cell r="BN122" t="str">
            <v>B</v>
          </cell>
          <cell r="BO122" t="str">
            <v>B</v>
          </cell>
          <cell r="BP122" t="str">
            <v>M</v>
          </cell>
          <cell r="BQ122" t="str">
            <v>B</v>
          </cell>
          <cell r="BR122" t="str">
            <v>B</v>
          </cell>
          <cell r="BS122" t="str">
            <v>B</v>
          </cell>
          <cell r="BT122" t="str">
            <v>B</v>
          </cell>
          <cell r="BU122" t="str">
            <v>B</v>
          </cell>
          <cell r="BW122" t="str">
            <v>M</v>
          </cell>
          <cell r="BX122" t="str">
            <v>B</v>
          </cell>
          <cell r="BZ122" t="str">
            <v>B</v>
          </cell>
          <cell r="CC122" t="str">
            <v>B</v>
          </cell>
          <cell r="CD122" t="str">
            <v>B</v>
          </cell>
          <cell r="CF122" t="str">
            <v>B</v>
          </cell>
          <cell r="CG122" t="str">
            <v>B</v>
          </cell>
          <cell r="CH122" t="str">
            <v>B</v>
          </cell>
          <cell r="CI122" t="str">
            <v>B</v>
          </cell>
          <cell r="CJ122" t="str">
            <v>B</v>
          </cell>
          <cell r="CN122" t="str">
            <v>B</v>
          </cell>
          <cell r="CO122" t="str">
            <v>B</v>
          </cell>
          <cell r="CR122" t="str">
            <v>B</v>
          </cell>
        </row>
        <row r="123">
          <cell r="A123">
            <v>112</v>
          </cell>
          <cell r="B123" t="str">
            <v>China</v>
          </cell>
          <cell r="C123" t="str">
            <v>Zhejiang</v>
          </cell>
          <cell r="D123" t="str">
            <v>Province</v>
          </cell>
          <cell r="E123" t="str">
            <v>A</v>
          </cell>
          <cell r="F123" t="str">
            <v>** If Incoterm Location is Shanghai, see Shanghai</v>
          </cell>
          <cell r="G123" t="str">
            <v>Supervisor</v>
          </cell>
          <cell r="H123" t="str">
            <v>86 25 86480841</v>
          </cell>
          <cell r="I123" t="str">
            <v>zxingxing@ups.com</v>
          </cell>
          <cell r="R123" t="str">
            <v>USA
EUR</v>
          </cell>
          <cell r="U123" t="str">
            <v>ALL</v>
          </cell>
          <cell r="X123" t="str">
            <v>USA</v>
          </cell>
          <cell r="Z123">
            <v>0</v>
          </cell>
          <cell r="AA123" t="str">
            <v>M</v>
          </cell>
          <cell r="AB123" t="str">
            <v>M</v>
          </cell>
          <cell r="AD123" t="str">
            <v>M</v>
          </cell>
          <cell r="AG123" t="str">
            <v>M</v>
          </cell>
          <cell r="AI123" t="str">
            <v>M</v>
          </cell>
          <cell r="AJ123" t="str">
            <v>M</v>
          </cell>
          <cell r="AL123" t="str">
            <v>M</v>
          </cell>
          <cell r="AM123" t="str">
            <v>M</v>
          </cell>
          <cell r="AN123" t="str">
            <v>M</v>
          </cell>
          <cell r="AO123" t="str">
            <v>M</v>
          </cell>
          <cell r="AP123" t="str">
            <v>M</v>
          </cell>
          <cell r="AQ123" t="str">
            <v>M</v>
          </cell>
          <cell r="AR123" t="str">
            <v>M</v>
          </cell>
          <cell r="AS123" t="str">
            <v>M</v>
          </cell>
          <cell r="AU123" t="str">
            <v>M</v>
          </cell>
          <cell r="AX123" t="str">
            <v>M</v>
          </cell>
          <cell r="AY123" t="str">
            <v>M</v>
          </cell>
          <cell r="BD123" t="str">
            <v>M</v>
          </cell>
          <cell r="BE123" t="str">
            <v>M</v>
          </cell>
          <cell r="BF123" t="str">
            <v>M</v>
          </cell>
          <cell r="BG123" t="str">
            <v>M</v>
          </cell>
          <cell r="BH123" t="str">
            <v>M</v>
          </cell>
          <cell r="BI123" t="str">
            <v>M</v>
          </cell>
          <cell r="BJ123" t="str">
            <v>M</v>
          </cell>
          <cell r="BO123" t="str">
            <v>M</v>
          </cell>
          <cell r="BP123" t="str">
            <v>B</v>
          </cell>
          <cell r="BQ123" t="str">
            <v>M</v>
          </cell>
          <cell r="BR123" t="str">
            <v>M</v>
          </cell>
          <cell r="BS123" t="str">
            <v>M</v>
          </cell>
          <cell r="BT123" t="str">
            <v>*</v>
          </cell>
          <cell r="BU123" t="str">
            <v>M</v>
          </cell>
          <cell r="BW123" t="str">
            <v>B</v>
          </cell>
          <cell r="BZ123" t="str">
            <v>M</v>
          </cell>
          <cell r="CB123" t="str">
            <v>M</v>
          </cell>
          <cell r="CC123" t="str">
            <v>M</v>
          </cell>
          <cell r="CD123" t="str">
            <v>M</v>
          </cell>
          <cell r="CF123" t="str">
            <v>M</v>
          </cell>
          <cell r="CG123" t="str">
            <v>M</v>
          </cell>
          <cell r="CH123" t="str">
            <v>M</v>
          </cell>
          <cell r="CI123" t="str">
            <v>M</v>
          </cell>
          <cell r="CN123" t="str">
            <v>M</v>
          </cell>
          <cell r="CO123" t="str">
            <v>M</v>
          </cell>
          <cell r="CR123" t="str">
            <v>M</v>
          </cell>
        </row>
        <row r="124">
          <cell r="A124">
            <v>931</v>
          </cell>
          <cell r="B124" t="str">
            <v>China</v>
          </cell>
          <cell r="C124" t="str">
            <v>Jiujiang</v>
          </cell>
          <cell r="D124" t="str">
            <v>CNJIU</v>
          </cell>
          <cell r="E124" t="str">
            <v>A</v>
          </cell>
          <cell r="F124" t="str">
            <v>** See Shanghai</v>
          </cell>
          <cell r="G124" t="str">
            <v>Air Export Officer</v>
          </cell>
          <cell r="H124" t="str">
            <v>86 24 83963566 ext 1402</v>
          </cell>
          <cell r="I124" t="str">
            <v>wyue1@ups.com</v>
          </cell>
          <cell r="R124" t="str">
            <v>USA
EUR</v>
          </cell>
          <cell r="Z124">
            <v>1</v>
          </cell>
          <cell r="AM124" t="str">
            <v>*</v>
          </cell>
          <cell r="BT124" t="str">
            <v>*</v>
          </cell>
        </row>
        <row r="125">
          <cell r="A125">
            <v>113</v>
          </cell>
          <cell r="B125" t="str">
            <v>China</v>
          </cell>
          <cell r="C125" t="str">
            <v>Shenyang</v>
          </cell>
          <cell r="D125" t="str">
            <v>CNSHE</v>
          </cell>
          <cell r="E125" t="str">
            <v>A</v>
          </cell>
          <cell r="F125" t="str">
            <v>Sunny Sun</v>
          </cell>
          <cell r="G125" t="str">
            <v>Supervisor</v>
          </cell>
          <cell r="H125" t="str">
            <v>86 24 83963566 ext 1418</v>
          </cell>
          <cell r="I125" t="str">
            <v>sun.sunny@ups.com</v>
          </cell>
          <cell r="R125" t="str">
            <v>ALL</v>
          </cell>
          <cell r="U125" t="str">
            <v>ALL</v>
          </cell>
          <cell r="X125" t="str">
            <v>USA</v>
          </cell>
          <cell r="Z125">
            <v>0</v>
          </cell>
          <cell r="AH125" t="str">
            <v>M</v>
          </cell>
          <cell r="AN125" t="str">
            <v>B</v>
          </cell>
          <cell r="AP125" t="str">
            <v>B</v>
          </cell>
          <cell r="CJ125" t="str">
            <v>B</v>
          </cell>
        </row>
        <row r="126">
          <cell r="A126">
            <v>114</v>
          </cell>
          <cell r="B126" t="str">
            <v>China</v>
          </cell>
          <cell r="C126" t="str">
            <v>Shenyang</v>
          </cell>
          <cell r="D126" t="str">
            <v>CNSHE</v>
          </cell>
          <cell r="E126" t="str">
            <v>A</v>
          </cell>
          <cell r="F126" t="str">
            <v>Anne Wang</v>
          </cell>
          <cell r="G126" t="str">
            <v>Air Export Officer</v>
          </cell>
          <cell r="H126" t="str">
            <v>86 24 83963566 ext 1402</v>
          </cell>
          <cell r="I126" t="str">
            <v>UPSFFSHAEXPCSRSHATEAM@ups.com</v>
          </cell>
          <cell r="U126" t="str">
            <v>ALL</v>
          </cell>
          <cell r="Z126">
            <v>0</v>
          </cell>
          <cell r="AA126" t="str">
            <v>B</v>
          </cell>
          <cell r="AB126" t="str">
            <v>B</v>
          </cell>
          <cell r="AD126" t="str">
            <v>B</v>
          </cell>
          <cell r="AG126" t="str">
            <v>B</v>
          </cell>
          <cell r="AI126" t="str">
            <v>B</v>
          </cell>
          <cell r="AJ126" t="str">
            <v>B</v>
          </cell>
          <cell r="AL126" t="str">
            <v>B</v>
          </cell>
          <cell r="AM126" t="str">
            <v>*</v>
          </cell>
          <cell r="AN126" t="str">
            <v>B</v>
          </cell>
          <cell r="AO126" t="str">
            <v>B</v>
          </cell>
          <cell r="AQ126" t="str">
            <v>B</v>
          </cell>
          <cell r="AR126" t="str">
            <v>B</v>
          </cell>
          <cell r="AS126" t="str">
            <v>B</v>
          </cell>
          <cell r="AU126" t="str">
            <v>B</v>
          </cell>
          <cell r="AY126" t="str">
            <v>B</v>
          </cell>
          <cell r="AZ126" t="str">
            <v>M</v>
          </cell>
          <cell r="BA126" t="str">
            <v>B</v>
          </cell>
          <cell r="BD126" t="str">
            <v>B</v>
          </cell>
          <cell r="BE126" t="str">
            <v>*</v>
          </cell>
          <cell r="BF126" t="str">
            <v>B</v>
          </cell>
          <cell r="BG126" t="str">
            <v>B</v>
          </cell>
          <cell r="BH126" t="str">
            <v>B</v>
          </cell>
          <cell r="BI126" t="str">
            <v>B</v>
          </cell>
          <cell r="BJ126" t="str">
            <v>B</v>
          </cell>
          <cell r="BO126" t="str">
            <v>B</v>
          </cell>
          <cell r="BP126" t="str">
            <v>M</v>
          </cell>
          <cell r="BQ126" t="str">
            <v>B</v>
          </cell>
          <cell r="BR126" t="str">
            <v>*</v>
          </cell>
          <cell r="BS126" t="str">
            <v>B</v>
          </cell>
          <cell r="BT126" t="str">
            <v>B</v>
          </cell>
          <cell r="BU126" t="str">
            <v>B</v>
          </cell>
          <cell r="BW126" t="str">
            <v>M</v>
          </cell>
          <cell r="BZ126" t="str">
            <v>B</v>
          </cell>
          <cell r="CC126" t="str">
            <v>B</v>
          </cell>
          <cell r="CD126" t="str">
            <v>B</v>
          </cell>
          <cell r="CG126" t="str">
            <v>B</v>
          </cell>
          <cell r="CH126" t="str">
            <v>B</v>
          </cell>
          <cell r="CI126" t="str">
            <v>B</v>
          </cell>
          <cell r="CN126" t="str">
            <v>B</v>
          </cell>
          <cell r="CO126" t="str">
            <v>B</v>
          </cell>
          <cell r="CR126" t="str">
            <v>B</v>
          </cell>
        </row>
        <row r="127">
          <cell r="A127">
            <v>115</v>
          </cell>
          <cell r="B127" t="str">
            <v>China</v>
          </cell>
          <cell r="C127" t="str">
            <v>Shenzhen</v>
          </cell>
          <cell r="D127" t="str">
            <v>CNSZX</v>
          </cell>
          <cell r="E127" t="str">
            <v>A</v>
          </cell>
          <cell r="F127" t="str">
            <v>Hoyi He</v>
          </cell>
          <cell r="G127" t="str">
            <v>Officer</v>
          </cell>
          <cell r="H127" t="str">
            <v>86 755 8285 2271</v>
          </cell>
          <cell r="I127" t="str">
            <v>hchunyan@ups.com</v>
          </cell>
          <cell r="N127" t="str">
            <v>ALL</v>
          </cell>
          <cell r="R127" t="str">
            <v>ALL</v>
          </cell>
          <cell r="S127" t="str">
            <v>ALL</v>
          </cell>
          <cell r="U127" t="str">
            <v>ALL</v>
          </cell>
          <cell r="V127" t="str">
            <v>ALL</v>
          </cell>
          <cell r="W127" t="str">
            <v>ALL</v>
          </cell>
          <cell r="X127" t="str">
            <v>USA</v>
          </cell>
          <cell r="Z127">
            <v>6</v>
          </cell>
          <cell r="AA127" t="str">
            <v>M</v>
          </cell>
          <cell r="AB127" t="str">
            <v>M</v>
          </cell>
          <cell r="AC127" t="str">
            <v>B</v>
          </cell>
          <cell r="AD127" t="str">
            <v>M</v>
          </cell>
          <cell r="AE127" t="str">
            <v>B</v>
          </cell>
          <cell r="AF127" t="str">
            <v>B</v>
          </cell>
          <cell r="AG127" t="str">
            <v>M</v>
          </cell>
          <cell r="AI127" t="str">
            <v>M</v>
          </cell>
          <cell r="AJ127" t="str">
            <v>M</v>
          </cell>
          <cell r="AL127" t="str">
            <v>M</v>
          </cell>
          <cell r="AM127" t="str">
            <v>B</v>
          </cell>
          <cell r="AN127" t="str">
            <v>M</v>
          </cell>
          <cell r="AO127" t="str">
            <v>M</v>
          </cell>
          <cell r="AP127" t="str">
            <v>B</v>
          </cell>
          <cell r="AQ127" t="str">
            <v>M</v>
          </cell>
          <cell r="AR127" t="str">
            <v>M</v>
          </cell>
          <cell r="AS127" t="str">
            <v>M</v>
          </cell>
          <cell r="AT127" t="str">
            <v>B</v>
          </cell>
          <cell r="AU127" t="str">
            <v>M</v>
          </cell>
          <cell r="AV127" t="str">
            <v>B</v>
          </cell>
          <cell r="AX127" t="str">
            <v>M</v>
          </cell>
          <cell r="AY127" t="str">
            <v>M</v>
          </cell>
          <cell r="AZ127" t="str">
            <v>B</v>
          </cell>
          <cell r="BB127" t="str">
            <v>B</v>
          </cell>
          <cell r="BD127" t="str">
            <v>M</v>
          </cell>
          <cell r="BE127" t="str">
            <v>M</v>
          </cell>
          <cell r="BF127" t="str">
            <v>M</v>
          </cell>
          <cell r="BG127" t="str">
            <v>M</v>
          </cell>
          <cell r="BH127" t="str">
            <v>B</v>
          </cell>
          <cell r="BI127" t="str">
            <v>B</v>
          </cell>
          <cell r="BJ127" t="str">
            <v>B</v>
          </cell>
          <cell r="BK127" t="str">
            <v>B</v>
          </cell>
          <cell r="BN127" t="str">
            <v>B</v>
          </cell>
          <cell r="BO127" t="str">
            <v>M</v>
          </cell>
          <cell r="BP127" t="str">
            <v>B</v>
          </cell>
          <cell r="BQ127" t="str">
            <v>M</v>
          </cell>
          <cell r="BR127" t="str">
            <v>B</v>
          </cell>
          <cell r="BS127" t="str">
            <v>B</v>
          </cell>
          <cell r="BT127" t="str">
            <v>B</v>
          </cell>
          <cell r="BU127" t="str">
            <v>B</v>
          </cell>
          <cell r="BW127" t="str">
            <v>B</v>
          </cell>
          <cell r="BX127" t="str">
            <v>B</v>
          </cell>
          <cell r="BZ127" t="str">
            <v>M</v>
          </cell>
          <cell r="CB127" t="str">
            <v>M</v>
          </cell>
          <cell r="CC127" t="str">
            <v>B</v>
          </cell>
          <cell r="CD127" t="str">
            <v>B</v>
          </cell>
          <cell r="CF127" t="str">
            <v>B</v>
          </cell>
          <cell r="CG127" t="str">
            <v>M</v>
          </cell>
          <cell r="CH127" t="str">
            <v>M</v>
          </cell>
          <cell r="CI127" t="str">
            <v>M</v>
          </cell>
          <cell r="CJ127" t="str">
            <v>B</v>
          </cell>
          <cell r="CN127" t="str">
            <v>M</v>
          </cell>
          <cell r="CO127" t="str">
            <v>B</v>
          </cell>
          <cell r="CR127" t="str">
            <v>B</v>
          </cell>
        </row>
        <row r="128">
          <cell r="A128">
            <v>116</v>
          </cell>
          <cell r="B128" t="str">
            <v>China</v>
          </cell>
          <cell r="C128" t="str">
            <v>Shenzhen</v>
          </cell>
          <cell r="D128" t="str">
            <v>CNSZX</v>
          </cell>
          <cell r="E128" t="str">
            <v>A</v>
          </cell>
          <cell r="F128" t="str">
            <v>Shu He</v>
          </cell>
          <cell r="G128" t="str">
            <v>Supervisor</v>
          </cell>
          <cell r="H128" t="str">
            <v>86 755 82852269</v>
          </cell>
          <cell r="I128" t="str">
            <v>hshu@ups.com</v>
          </cell>
          <cell r="U128" t="str">
            <v>ALL</v>
          </cell>
          <cell r="V128" t="str">
            <v>ALL</v>
          </cell>
          <cell r="Z128">
            <v>37</v>
          </cell>
          <cell r="AA128" t="str">
            <v>B</v>
          </cell>
          <cell r="AB128" t="str">
            <v>B</v>
          </cell>
          <cell r="AD128" t="str">
            <v>B</v>
          </cell>
          <cell r="AG128" t="str">
            <v>B</v>
          </cell>
          <cell r="AI128" t="str">
            <v>B</v>
          </cell>
          <cell r="AJ128" t="str">
            <v>B</v>
          </cell>
          <cell r="AL128" t="str">
            <v>B</v>
          </cell>
          <cell r="AN128" t="str">
            <v>B</v>
          </cell>
          <cell r="AO128" t="str">
            <v>B</v>
          </cell>
          <cell r="AQ128" t="str">
            <v>B</v>
          </cell>
          <cell r="AR128" t="str">
            <v>B</v>
          </cell>
          <cell r="AS128" t="str">
            <v>B</v>
          </cell>
          <cell r="AU128" t="str">
            <v>B</v>
          </cell>
          <cell r="AV128" t="str">
            <v>M</v>
          </cell>
          <cell r="AY128" t="str">
            <v>B</v>
          </cell>
          <cell r="BB128" t="str">
            <v>M</v>
          </cell>
          <cell r="BD128" t="str">
            <v>B</v>
          </cell>
          <cell r="BE128" t="str">
            <v>B</v>
          </cell>
          <cell r="BF128" t="str">
            <v>B</v>
          </cell>
          <cell r="BG128" t="str">
            <v>B</v>
          </cell>
          <cell r="BH128" t="str">
            <v>B</v>
          </cell>
          <cell r="BI128" t="str">
            <v>B</v>
          </cell>
          <cell r="BJ128" t="str">
            <v>M</v>
          </cell>
          <cell r="BO128" t="str">
            <v>B</v>
          </cell>
          <cell r="BP128" t="str">
            <v>M</v>
          </cell>
          <cell r="BQ128" t="str">
            <v>B</v>
          </cell>
          <cell r="BR128" t="str">
            <v>M</v>
          </cell>
          <cell r="BS128" t="str">
            <v>M</v>
          </cell>
          <cell r="BT128" t="str">
            <v>B</v>
          </cell>
          <cell r="BU128" t="str">
            <v>B</v>
          </cell>
          <cell r="BW128" t="str">
            <v>M</v>
          </cell>
          <cell r="BX128" t="str">
            <v>M</v>
          </cell>
          <cell r="BZ128" t="str">
            <v>B</v>
          </cell>
          <cell r="CC128" t="str">
            <v>B</v>
          </cell>
          <cell r="CD128" t="str">
            <v>B</v>
          </cell>
          <cell r="CF128" t="str">
            <v>*</v>
          </cell>
          <cell r="CH128" t="str">
            <v>B</v>
          </cell>
          <cell r="CI128" t="str">
            <v>B</v>
          </cell>
          <cell r="CN128" t="str">
            <v>B</v>
          </cell>
          <cell r="CO128" t="str">
            <v>B</v>
          </cell>
        </row>
        <row r="129">
          <cell r="A129">
            <v>117</v>
          </cell>
          <cell r="B129" t="str">
            <v>China</v>
          </cell>
          <cell r="C129" t="str">
            <v>Shenzhen</v>
          </cell>
          <cell r="D129" t="str">
            <v>CNSZX</v>
          </cell>
          <cell r="E129" t="str">
            <v>A</v>
          </cell>
          <cell r="F129" t="str">
            <v>Grace Lei</v>
          </cell>
          <cell r="G129" t="str">
            <v>CSR</v>
          </cell>
          <cell r="H129" t="str">
            <v>86 755 8285 2346</v>
          </cell>
          <cell r="I129" t="str">
            <v>lshuting@ups.com</v>
          </cell>
          <cell r="R129" t="str">
            <v>ALL</v>
          </cell>
          <cell r="S129" t="str">
            <v>ALL</v>
          </cell>
          <cell r="U129" t="str">
            <v>ALL</v>
          </cell>
          <cell r="W129" t="str">
            <v>ALL</v>
          </cell>
          <cell r="X129" t="str">
            <v>USA</v>
          </cell>
          <cell r="Z129">
            <v>42</v>
          </cell>
          <cell r="AA129" t="str">
            <v>M</v>
          </cell>
          <cell r="AB129" t="str">
            <v>M</v>
          </cell>
          <cell r="AD129" t="str">
            <v>M</v>
          </cell>
          <cell r="AG129" t="str">
            <v>M</v>
          </cell>
          <cell r="AI129" t="str">
            <v>M</v>
          </cell>
          <cell r="AJ129" t="str">
            <v>M</v>
          </cell>
          <cell r="AL129" t="str">
            <v>M</v>
          </cell>
          <cell r="AM129" t="str">
            <v>B</v>
          </cell>
          <cell r="AN129" t="str">
            <v>B</v>
          </cell>
          <cell r="AO129" t="str">
            <v>M</v>
          </cell>
          <cell r="AP129" t="str">
            <v>B</v>
          </cell>
          <cell r="AQ129" t="str">
            <v>B</v>
          </cell>
          <cell r="AR129" t="str">
            <v>M</v>
          </cell>
          <cell r="AS129" t="str">
            <v>M</v>
          </cell>
          <cell r="AU129" t="str">
            <v>M</v>
          </cell>
          <cell r="AY129" t="str">
            <v>M</v>
          </cell>
          <cell r="BB129" t="str">
            <v>M</v>
          </cell>
          <cell r="BD129" t="str">
            <v>M</v>
          </cell>
          <cell r="BE129" t="str">
            <v>M</v>
          </cell>
          <cell r="BF129" t="str">
            <v>M</v>
          </cell>
          <cell r="BG129" t="str">
            <v>M</v>
          </cell>
          <cell r="BH129" t="str">
            <v>M</v>
          </cell>
          <cell r="BI129" t="str">
            <v>M</v>
          </cell>
          <cell r="BJ129" t="str">
            <v>M</v>
          </cell>
          <cell r="BO129" t="str">
            <v>M</v>
          </cell>
          <cell r="BP129" t="str">
            <v>B</v>
          </cell>
          <cell r="BQ129" t="str">
            <v>M</v>
          </cell>
          <cell r="BR129" t="str">
            <v>M</v>
          </cell>
          <cell r="BS129" t="str">
            <v>M</v>
          </cell>
          <cell r="BT129" t="str">
            <v>M</v>
          </cell>
          <cell r="BU129" t="str">
            <v>M</v>
          </cell>
          <cell r="BW129" t="str">
            <v>B</v>
          </cell>
          <cell r="BZ129" t="str">
            <v>M</v>
          </cell>
          <cell r="CC129" t="str">
            <v>M</v>
          </cell>
          <cell r="CD129" t="str">
            <v>M</v>
          </cell>
          <cell r="CF129" t="str">
            <v>M</v>
          </cell>
          <cell r="CH129" t="str">
            <v>M</v>
          </cell>
          <cell r="CI129" t="str">
            <v>M</v>
          </cell>
          <cell r="CJ129" t="str">
            <v>B</v>
          </cell>
          <cell r="CN129" t="str">
            <v>M</v>
          </cell>
          <cell r="CO129" t="str">
            <v>M</v>
          </cell>
          <cell r="CR129" t="str">
            <v>M</v>
          </cell>
        </row>
        <row r="130">
          <cell r="A130">
            <v>118</v>
          </cell>
          <cell r="B130" t="str">
            <v>China</v>
          </cell>
          <cell r="C130" t="str">
            <v>Shenzhen</v>
          </cell>
          <cell r="D130" t="str">
            <v>CNSZX</v>
          </cell>
          <cell r="E130" t="str">
            <v>A</v>
          </cell>
          <cell r="F130" t="str">
            <v>Joy Hu</v>
          </cell>
          <cell r="G130" t="str">
            <v>Supervisor</v>
          </cell>
          <cell r="H130" t="str">
            <v>86 755 82852276</v>
          </cell>
          <cell r="I130" t="str">
            <v>joy.hu@ups.com</v>
          </cell>
          <cell r="U130" t="str">
            <v>ALL</v>
          </cell>
          <cell r="Z130">
            <v>0</v>
          </cell>
          <cell r="AA130" t="str">
            <v>B</v>
          </cell>
          <cell r="AB130" t="str">
            <v>B</v>
          </cell>
          <cell r="AD130" t="str">
            <v>B</v>
          </cell>
          <cell r="AG130" t="str">
            <v>B</v>
          </cell>
          <cell r="AI130" t="str">
            <v>*</v>
          </cell>
          <cell r="AJ130" t="str">
            <v>B</v>
          </cell>
          <cell r="AL130" t="str">
            <v>B</v>
          </cell>
          <cell r="AN130" t="str">
            <v>B</v>
          </cell>
          <cell r="AO130" t="str">
            <v>B</v>
          </cell>
          <cell r="AQ130" t="str">
            <v>B</v>
          </cell>
          <cell r="AR130" t="str">
            <v>B</v>
          </cell>
          <cell r="AS130" t="str">
            <v>B</v>
          </cell>
          <cell r="AU130" t="str">
            <v>B</v>
          </cell>
          <cell r="AY130" t="str">
            <v>B</v>
          </cell>
          <cell r="BB130" t="str">
            <v>M</v>
          </cell>
          <cell r="BE130" t="str">
            <v>*</v>
          </cell>
          <cell r="BF130" t="str">
            <v>B</v>
          </cell>
          <cell r="BG130" t="str">
            <v>B</v>
          </cell>
          <cell r="BH130" t="str">
            <v>B</v>
          </cell>
          <cell r="BI130" t="str">
            <v>B</v>
          </cell>
          <cell r="BJ130" t="str">
            <v>B</v>
          </cell>
          <cell r="BO130" t="str">
            <v>B</v>
          </cell>
          <cell r="BP130" t="str">
            <v>M</v>
          </cell>
          <cell r="BQ130" t="str">
            <v>B</v>
          </cell>
          <cell r="BR130" t="str">
            <v>*</v>
          </cell>
          <cell r="BS130" t="str">
            <v>B</v>
          </cell>
          <cell r="BT130" t="str">
            <v>B</v>
          </cell>
          <cell r="BU130" t="str">
            <v>B</v>
          </cell>
          <cell r="BW130" t="str">
            <v>M</v>
          </cell>
          <cell r="BZ130" t="str">
            <v>B</v>
          </cell>
          <cell r="CC130" t="str">
            <v>B</v>
          </cell>
          <cell r="CD130" t="str">
            <v>B</v>
          </cell>
          <cell r="CF130" t="str">
            <v>*</v>
          </cell>
          <cell r="CH130" t="str">
            <v>B</v>
          </cell>
          <cell r="CI130" t="str">
            <v>B</v>
          </cell>
          <cell r="CN130" t="str">
            <v>B</v>
          </cell>
          <cell r="CO130" t="str">
            <v>B</v>
          </cell>
        </row>
        <row r="131">
          <cell r="A131">
            <v>119</v>
          </cell>
          <cell r="B131" t="str">
            <v>China</v>
          </cell>
          <cell r="C131" t="str">
            <v>Shenzhen</v>
          </cell>
          <cell r="D131" t="str">
            <v>CNSZX</v>
          </cell>
          <cell r="E131" t="str">
            <v>A</v>
          </cell>
          <cell r="F131" t="str">
            <v>Jasmine Zhao</v>
          </cell>
          <cell r="G131" t="str">
            <v>CSR</v>
          </cell>
          <cell r="H131" t="str">
            <v>86 755 8285 2283</v>
          </cell>
          <cell r="I131" t="str">
            <v>zhaojingmin@ups.com</v>
          </cell>
          <cell r="R131" t="str">
            <v>ALL</v>
          </cell>
          <cell r="S131" t="str">
            <v>ALL</v>
          </cell>
          <cell r="U131" t="str">
            <v>ALL</v>
          </cell>
          <cell r="W131" t="str">
            <v>ALL</v>
          </cell>
          <cell r="X131" t="str">
            <v>USA</v>
          </cell>
          <cell r="Z131">
            <v>1</v>
          </cell>
          <cell r="AA131" t="str">
            <v>M</v>
          </cell>
          <cell r="AB131" t="str">
            <v>M</v>
          </cell>
          <cell r="AD131" t="str">
            <v>M</v>
          </cell>
          <cell r="AF131" t="str">
            <v>B</v>
          </cell>
          <cell r="AG131" t="str">
            <v>M</v>
          </cell>
          <cell r="AH131" t="str">
            <v>B</v>
          </cell>
          <cell r="AI131" t="str">
            <v>M</v>
          </cell>
          <cell r="AJ131" t="str">
            <v>M</v>
          </cell>
          <cell r="AL131" t="str">
            <v>M</v>
          </cell>
          <cell r="AM131" t="str">
            <v>M</v>
          </cell>
          <cell r="AN131" t="str">
            <v>B</v>
          </cell>
          <cell r="AO131" t="str">
            <v>M</v>
          </cell>
          <cell r="AP131" t="str">
            <v>*</v>
          </cell>
          <cell r="AQ131" t="str">
            <v>M</v>
          </cell>
          <cell r="AR131" t="str">
            <v>M</v>
          </cell>
          <cell r="AS131" t="str">
            <v>M</v>
          </cell>
          <cell r="AU131" t="str">
            <v>M</v>
          </cell>
          <cell r="AY131" t="str">
            <v>M</v>
          </cell>
          <cell r="BA131" t="str">
            <v>M</v>
          </cell>
          <cell r="BB131" t="str">
            <v>M</v>
          </cell>
          <cell r="BD131" t="str">
            <v>M</v>
          </cell>
          <cell r="BE131" t="str">
            <v>M</v>
          </cell>
          <cell r="BF131" t="str">
            <v>M</v>
          </cell>
          <cell r="BG131" t="str">
            <v>M</v>
          </cell>
          <cell r="BH131" t="str">
            <v>M</v>
          </cell>
          <cell r="BI131" t="str">
            <v>M</v>
          </cell>
          <cell r="BJ131" t="str">
            <v>M</v>
          </cell>
          <cell r="BO131" t="str">
            <v>M</v>
          </cell>
          <cell r="BP131" t="str">
            <v>B</v>
          </cell>
          <cell r="BQ131" t="str">
            <v>M</v>
          </cell>
          <cell r="BR131" t="str">
            <v>M</v>
          </cell>
          <cell r="BS131" t="str">
            <v>M</v>
          </cell>
          <cell r="BT131" t="str">
            <v>M</v>
          </cell>
          <cell r="BU131" t="str">
            <v>M</v>
          </cell>
          <cell r="BW131" t="str">
            <v>B</v>
          </cell>
          <cell r="BZ131" t="str">
            <v>M</v>
          </cell>
          <cell r="CC131" t="str">
            <v>M</v>
          </cell>
          <cell r="CD131" t="str">
            <v>M</v>
          </cell>
          <cell r="CF131" t="str">
            <v>M</v>
          </cell>
          <cell r="CH131" t="str">
            <v>M</v>
          </cell>
          <cell r="CI131" t="str">
            <v>M</v>
          </cell>
          <cell r="CJ131" t="str">
            <v>M</v>
          </cell>
          <cell r="CN131" t="str">
            <v>*</v>
          </cell>
          <cell r="CO131" t="str">
            <v>M</v>
          </cell>
          <cell r="CR131" t="str">
            <v>M</v>
          </cell>
        </row>
        <row r="132">
          <cell r="A132">
            <v>120</v>
          </cell>
          <cell r="B132" t="str">
            <v>China</v>
          </cell>
          <cell r="C132" t="str">
            <v>Chiwan</v>
          </cell>
          <cell r="D132" t="str">
            <v>CNCWN</v>
          </cell>
          <cell r="E132" t="str">
            <v>A</v>
          </cell>
          <cell r="F132" t="str">
            <v>** See Shenzhen</v>
          </cell>
          <cell r="G132" t="str">
            <v>Supervisor</v>
          </cell>
          <cell r="H132" t="str">
            <v>86 755 82852276</v>
          </cell>
          <cell r="I132" t="str">
            <v>joy.hu@ups.com</v>
          </cell>
          <cell r="J132" t="str">
            <v>Air</v>
          </cell>
          <cell r="Z132">
            <v>3</v>
          </cell>
          <cell r="AI132" t="str">
            <v>*</v>
          </cell>
          <cell r="BD132" t="str">
            <v>*</v>
          </cell>
          <cell r="BE132" t="str">
            <v>*</v>
          </cell>
          <cell r="BR132" t="str">
            <v>*</v>
          </cell>
          <cell r="BS132" t="str">
            <v>*</v>
          </cell>
          <cell r="CF132" t="str">
            <v>*</v>
          </cell>
          <cell r="CI132" t="str">
            <v>*</v>
          </cell>
        </row>
        <row r="133">
          <cell r="A133">
            <v>121</v>
          </cell>
          <cell r="B133" t="str">
            <v>China</v>
          </cell>
          <cell r="C133" t="str">
            <v>Dongguan</v>
          </cell>
          <cell r="D133" t="str">
            <v>CNDGG</v>
          </cell>
          <cell r="E133" t="str">
            <v>A</v>
          </cell>
          <cell r="F133" t="str">
            <v>** If Incoterm Location is Shenzhen, see Shenzhen.</v>
          </cell>
          <cell r="G133" t="str">
            <v>CSR</v>
          </cell>
          <cell r="H133" t="str">
            <v>86 755 8285 2283</v>
          </cell>
          <cell r="I133" t="str">
            <v>zhaojingmin@ups.com</v>
          </cell>
          <cell r="Z133">
            <v>1</v>
          </cell>
          <cell r="AN133" t="str">
            <v>B</v>
          </cell>
          <cell r="AV133" t="str">
            <v>*</v>
          </cell>
          <cell r="BE133" t="str">
            <v>*</v>
          </cell>
          <cell r="CN133" t="str">
            <v>*</v>
          </cell>
        </row>
        <row r="134">
          <cell r="A134">
            <v>122</v>
          </cell>
          <cell r="B134" t="str">
            <v>China</v>
          </cell>
          <cell r="C134" t="str">
            <v>Dongguan</v>
          </cell>
          <cell r="D134" t="str">
            <v>CNDGG</v>
          </cell>
          <cell r="E134" t="str">
            <v>A</v>
          </cell>
          <cell r="F134" t="str">
            <v>** See Shenzhen</v>
          </cell>
          <cell r="Z134">
            <v>2</v>
          </cell>
          <cell r="AH134" t="str">
            <v>*</v>
          </cell>
          <cell r="AI134" t="str">
            <v>*</v>
          </cell>
          <cell r="AP134" t="str">
            <v>*</v>
          </cell>
          <cell r="AQ134" t="str">
            <v>*</v>
          </cell>
          <cell r="AU134" t="str">
            <v>*</v>
          </cell>
          <cell r="BD134" t="str">
            <v>*</v>
          </cell>
          <cell r="BE134" t="str">
            <v>*</v>
          </cell>
          <cell r="BH134" t="str">
            <v>*</v>
          </cell>
          <cell r="BR134" t="str">
            <v>*</v>
          </cell>
          <cell r="BS134" t="str">
            <v>*</v>
          </cell>
          <cell r="BT134" t="str">
            <v>*</v>
          </cell>
          <cell r="CC134" t="str">
            <v>*</v>
          </cell>
          <cell r="CF134" t="str">
            <v>*</v>
          </cell>
          <cell r="CG134" t="str">
            <v>*</v>
          </cell>
          <cell r="CO134" t="str">
            <v>*</v>
          </cell>
          <cell r="CR134" t="str">
            <v>*</v>
          </cell>
        </row>
        <row r="135">
          <cell r="A135">
            <v>123</v>
          </cell>
          <cell r="B135" t="str">
            <v>China</v>
          </cell>
          <cell r="C135" t="str">
            <v>Futian</v>
          </cell>
          <cell r="D135" t="str">
            <v>CNFUT</v>
          </cell>
          <cell r="E135" t="str">
            <v>A</v>
          </cell>
          <cell r="F135" t="str">
            <v>** See Shenzhen</v>
          </cell>
          <cell r="G135" t="str">
            <v>CSA</v>
          </cell>
          <cell r="H135" t="str">
            <v>86 512 67428188 ext 3092</v>
          </cell>
          <cell r="I135" t="str">
            <v>dtao@ups.com</v>
          </cell>
          <cell r="Z135">
            <v>0</v>
          </cell>
          <cell r="BR135" t="str">
            <v>M</v>
          </cell>
          <cell r="CN135" t="str">
            <v>*</v>
          </cell>
        </row>
        <row r="136">
          <cell r="A136">
            <v>124</v>
          </cell>
          <cell r="B136" t="str">
            <v>China</v>
          </cell>
          <cell r="C136" t="str">
            <v>Huizhou</v>
          </cell>
          <cell r="D136" t="str">
            <v>CNHUI</v>
          </cell>
          <cell r="E136" t="str">
            <v>A</v>
          </cell>
          <cell r="F136" t="str">
            <v>** See Shenzhen</v>
          </cell>
          <cell r="G136" t="str">
            <v>Customer Service</v>
          </cell>
          <cell r="H136" t="str">
            <v>86 512 67428188 ext 3161</v>
          </cell>
          <cell r="I136" t="str">
            <v>rachelbao@ups.com</v>
          </cell>
          <cell r="Z136">
            <v>0</v>
          </cell>
          <cell r="AH136" t="str">
            <v>B</v>
          </cell>
          <cell r="AI136" t="str">
            <v>*</v>
          </cell>
          <cell r="AO136" t="str">
            <v>B</v>
          </cell>
          <cell r="AX136" t="str">
            <v>M</v>
          </cell>
          <cell r="BR136" t="str">
            <v>B</v>
          </cell>
          <cell r="BS136" t="str">
            <v>*</v>
          </cell>
          <cell r="CI136" t="str">
            <v>*</v>
          </cell>
        </row>
        <row r="137">
          <cell r="A137">
            <v>125</v>
          </cell>
          <cell r="B137" t="str">
            <v>China</v>
          </cell>
          <cell r="C137" t="str">
            <v>Humen</v>
          </cell>
          <cell r="D137" t="str">
            <v>CNSHK</v>
          </cell>
          <cell r="E137" t="str">
            <v>A</v>
          </cell>
          <cell r="F137" t="str">
            <v>** See Shenzhen</v>
          </cell>
          <cell r="G137" t="str">
            <v>Clerk</v>
          </cell>
          <cell r="H137" t="str">
            <v>86 512 67428188 ext 3163</v>
          </cell>
          <cell r="I137" t="str">
            <v>dtingting@ups.com</v>
          </cell>
          <cell r="Z137">
            <v>0</v>
          </cell>
          <cell r="BE137" t="str">
            <v>*</v>
          </cell>
          <cell r="BT137" t="str">
            <v>*</v>
          </cell>
        </row>
        <row r="138">
          <cell r="A138">
            <v>126</v>
          </cell>
          <cell r="B138" t="str">
            <v>China</v>
          </cell>
          <cell r="C138" t="str">
            <v>Shantou</v>
          </cell>
          <cell r="D138" t="str">
            <v>CNSWA</v>
          </cell>
          <cell r="E138" t="str">
            <v>A</v>
          </cell>
          <cell r="F138" t="str">
            <v>** See Shenzhen for FOB SZX</v>
          </cell>
          <cell r="G138" t="str">
            <v>CSR</v>
          </cell>
          <cell r="H138" t="str">
            <v>86 512 67428188 ext 3175</v>
          </cell>
          <cell r="I138" t="str">
            <v>ccshao@ups.com</v>
          </cell>
          <cell r="Z138">
            <v>3</v>
          </cell>
          <cell r="AB138" t="str">
            <v>M</v>
          </cell>
          <cell r="AD138" t="str">
            <v>M</v>
          </cell>
          <cell r="AI138" t="str">
            <v>*</v>
          </cell>
          <cell r="AQ138" t="str">
            <v>*</v>
          </cell>
          <cell r="AU138" t="str">
            <v>*</v>
          </cell>
          <cell r="BD138" t="str">
            <v>*</v>
          </cell>
          <cell r="BE138" t="str">
            <v>*</v>
          </cell>
          <cell r="BH138" t="str">
            <v>*</v>
          </cell>
          <cell r="BR138" t="str">
            <v>*</v>
          </cell>
          <cell r="BS138" t="str">
            <v>*</v>
          </cell>
          <cell r="BT138" t="str">
            <v>*</v>
          </cell>
          <cell r="BW138" t="str">
            <v>M</v>
          </cell>
          <cell r="CC138" t="str">
            <v>*</v>
          </cell>
          <cell r="CF138" t="str">
            <v>*</v>
          </cell>
          <cell r="CG138" t="str">
            <v>*</v>
          </cell>
          <cell r="CI138" t="str">
            <v>*</v>
          </cell>
          <cell r="CO138" t="str">
            <v>*</v>
          </cell>
          <cell r="CR138" t="str">
            <v>*</v>
          </cell>
        </row>
        <row r="139">
          <cell r="A139">
            <v>127</v>
          </cell>
          <cell r="B139" t="str">
            <v>China</v>
          </cell>
          <cell r="C139" t="str">
            <v>Shekou</v>
          </cell>
          <cell r="D139" t="str">
            <v>CNSHK</v>
          </cell>
          <cell r="E139" t="str">
            <v>A</v>
          </cell>
          <cell r="F139" t="str">
            <v>** See Shenzhen</v>
          </cell>
          <cell r="G139" t="str">
            <v>CSA</v>
          </cell>
          <cell r="H139" t="str">
            <v>86 512 67428188 ext 3092</v>
          </cell>
          <cell r="I139" t="str">
            <v>dtao@ups.com</v>
          </cell>
          <cell r="Z139">
            <v>3</v>
          </cell>
          <cell r="AM139" t="str">
            <v>*</v>
          </cell>
          <cell r="AX139" t="str">
            <v>B</v>
          </cell>
          <cell r="BE139" t="str">
            <v>*</v>
          </cell>
          <cell r="BR139" t="str">
            <v>M</v>
          </cell>
          <cell r="BT139" t="str">
            <v>*</v>
          </cell>
        </row>
        <row r="140">
          <cell r="A140">
            <v>128</v>
          </cell>
          <cell r="B140" t="str">
            <v>China</v>
          </cell>
          <cell r="C140" t="str">
            <v>Yantian</v>
          </cell>
          <cell r="D140" t="str">
            <v>CNYTN</v>
          </cell>
          <cell r="E140" t="str">
            <v>A</v>
          </cell>
          <cell r="F140" t="str">
            <v>** See Shenzhen</v>
          </cell>
          <cell r="G140" t="str">
            <v>Customer Service</v>
          </cell>
          <cell r="H140" t="str">
            <v>86 512 67428188 ext 3161</v>
          </cell>
          <cell r="I140" t="str">
            <v>rachelbao@ups.com</v>
          </cell>
          <cell r="M140" t="str">
            <v>newly added</v>
          </cell>
          <cell r="Z140">
            <v>13</v>
          </cell>
          <cell r="AH140" t="str">
            <v>B</v>
          </cell>
          <cell r="AI140" t="str">
            <v>*</v>
          </cell>
          <cell r="AM140" t="str">
            <v>*</v>
          </cell>
          <cell r="AO140" t="str">
            <v>B</v>
          </cell>
          <cell r="AQ140" t="str">
            <v>*</v>
          </cell>
          <cell r="AU140" t="str">
            <v>*</v>
          </cell>
          <cell r="AX140" t="str">
            <v>M</v>
          </cell>
          <cell r="BD140" t="str">
            <v>*</v>
          </cell>
          <cell r="BE140" t="str">
            <v>*</v>
          </cell>
          <cell r="BH140" t="str">
            <v>*</v>
          </cell>
          <cell r="BR140" t="str">
            <v>*</v>
          </cell>
          <cell r="BS140" t="str">
            <v>*</v>
          </cell>
          <cell r="BT140" t="str">
            <v>*</v>
          </cell>
          <cell r="CC140" t="str">
            <v>*</v>
          </cell>
          <cell r="CI140" t="str">
            <v>*</v>
          </cell>
          <cell r="CO140" t="str">
            <v>*</v>
          </cell>
          <cell r="CR140" t="str">
            <v>*</v>
          </cell>
        </row>
        <row r="141">
          <cell r="A141">
            <v>129</v>
          </cell>
          <cell r="B141" t="str">
            <v>China</v>
          </cell>
          <cell r="C141" t="str">
            <v>Suzhou</v>
          </cell>
          <cell r="D141" t="str">
            <v>CNSZV</v>
          </cell>
          <cell r="E141" t="str">
            <v>A</v>
          </cell>
          <cell r="F141" t="str">
            <v>Darren Tao</v>
          </cell>
          <cell r="G141" t="str">
            <v>CSA</v>
          </cell>
          <cell r="H141" t="str">
            <v>86 512 67428188 ext 3092</v>
          </cell>
          <cell r="I141" t="str">
            <v>dtao@ups.com</v>
          </cell>
          <cell r="Z141">
            <v>1</v>
          </cell>
          <cell r="AD141" t="str">
            <v>B</v>
          </cell>
          <cell r="AH141" t="str">
            <v>M</v>
          </cell>
          <cell r="AM141" t="str">
            <v>*</v>
          </cell>
          <cell r="AO141" t="str">
            <v>M</v>
          </cell>
          <cell r="BE141" t="str">
            <v>*</v>
          </cell>
          <cell r="BR141" t="str">
            <v>M</v>
          </cell>
          <cell r="BT141" t="str">
            <v>B</v>
          </cell>
          <cell r="BW141" t="str">
            <v>B</v>
          </cell>
          <cell r="CO141" t="str">
            <v>M</v>
          </cell>
        </row>
        <row r="142">
          <cell r="A142">
            <v>130</v>
          </cell>
          <cell r="B142" t="str">
            <v>China</v>
          </cell>
          <cell r="C142" t="str">
            <v>Suzhou</v>
          </cell>
          <cell r="D142" t="str">
            <v>CNSZV</v>
          </cell>
          <cell r="E142" t="str">
            <v>A</v>
          </cell>
          <cell r="F142" t="str">
            <v>Rachel Bao</v>
          </cell>
          <cell r="G142" t="str">
            <v>Customer Service</v>
          </cell>
          <cell r="H142" t="str">
            <v>86 512 67428188 ext 3161</v>
          </cell>
          <cell r="I142" t="str">
            <v>rachelbao@ups.com</v>
          </cell>
          <cell r="M142" t="str">
            <v>newly added</v>
          </cell>
          <cell r="Z142">
            <v>4</v>
          </cell>
          <cell r="AB142" t="str">
            <v>M</v>
          </cell>
          <cell r="AD142" t="str">
            <v>M</v>
          </cell>
          <cell r="AH142" t="str">
            <v>B</v>
          </cell>
          <cell r="AI142" t="str">
            <v>*</v>
          </cell>
          <cell r="AM142" t="str">
            <v>*</v>
          </cell>
          <cell r="AO142" t="str">
            <v>B</v>
          </cell>
          <cell r="AQ142" t="str">
            <v>*</v>
          </cell>
          <cell r="AU142" t="str">
            <v>*</v>
          </cell>
          <cell r="BD142" t="str">
            <v>*</v>
          </cell>
          <cell r="BE142" t="str">
            <v>*</v>
          </cell>
          <cell r="BH142" t="str">
            <v>*</v>
          </cell>
          <cell r="BR142" t="str">
            <v>B</v>
          </cell>
          <cell r="BS142" t="str">
            <v>M</v>
          </cell>
          <cell r="BT142" t="str">
            <v>M</v>
          </cell>
          <cell r="BW142" t="str">
            <v>M</v>
          </cell>
          <cell r="CC142" t="str">
            <v>*</v>
          </cell>
          <cell r="CO142" t="str">
            <v>B</v>
          </cell>
          <cell r="CR142" t="str">
            <v>*</v>
          </cell>
        </row>
        <row r="143">
          <cell r="A143">
            <v>131</v>
          </cell>
          <cell r="B143" t="str">
            <v>China</v>
          </cell>
          <cell r="C143" t="str">
            <v>Suzhou</v>
          </cell>
          <cell r="D143" t="str">
            <v>CNSZV</v>
          </cell>
          <cell r="E143" t="str">
            <v>A</v>
          </cell>
          <cell r="F143" t="str">
            <v>Dai Tingting</v>
          </cell>
          <cell r="G143" t="str">
            <v>Clerk</v>
          </cell>
          <cell r="H143" t="str">
            <v>86 512 67428188 ext 3163</v>
          </cell>
          <cell r="I143" t="str">
            <v>dtingting@ups.com</v>
          </cell>
          <cell r="U143" t="str">
            <v>ALL</v>
          </cell>
          <cell r="V143" t="str">
            <v>ALL</v>
          </cell>
          <cell r="Z143">
            <v>0</v>
          </cell>
          <cell r="AG143" t="str">
            <v>B</v>
          </cell>
          <cell r="AI143" t="str">
            <v>B</v>
          </cell>
          <cell r="AJ143" t="str">
            <v>B</v>
          </cell>
          <cell r="AL143" t="str">
            <v>B</v>
          </cell>
          <cell r="AX143" t="str">
            <v>B</v>
          </cell>
          <cell r="BD143" t="str">
            <v>B</v>
          </cell>
          <cell r="BE143" t="str">
            <v>B</v>
          </cell>
          <cell r="BH143" t="str">
            <v>B</v>
          </cell>
          <cell r="BP143" t="str">
            <v>B</v>
          </cell>
          <cell r="BR143" t="str">
            <v>M</v>
          </cell>
          <cell r="BS143" t="str">
            <v>B</v>
          </cell>
          <cell r="BT143" t="str">
            <v>B</v>
          </cell>
          <cell r="BW143" t="str">
            <v>B</v>
          </cell>
          <cell r="BX143" t="str">
            <v>M</v>
          </cell>
          <cell r="CB143" t="str">
            <v>B</v>
          </cell>
          <cell r="CC143" t="str">
            <v>B</v>
          </cell>
          <cell r="CE143" t="str">
            <v>B</v>
          </cell>
          <cell r="CF143" t="str">
            <v>B</v>
          </cell>
        </row>
        <row r="144">
          <cell r="A144">
            <v>132</v>
          </cell>
          <cell r="B144" t="str">
            <v>China</v>
          </cell>
          <cell r="C144" t="str">
            <v>Suzhou</v>
          </cell>
          <cell r="D144" t="str">
            <v>CNSZV</v>
          </cell>
          <cell r="E144" t="str">
            <v>A</v>
          </cell>
          <cell r="F144" t="str">
            <v>Chirs Shao</v>
          </cell>
          <cell r="G144" t="str">
            <v>CSR</v>
          </cell>
          <cell r="H144" t="str">
            <v>86 512 67428188 ext 3175</v>
          </cell>
          <cell r="I144" t="str">
            <v>ccshao@ups.com</v>
          </cell>
          <cell r="M144" t="str">
            <v>newly added</v>
          </cell>
          <cell r="R144" t="str">
            <v>ALL</v>
          </cell>
          <cell r="S144" t="str">
            <v>ALL</v>
          </cell>
          <cell r="U144" t="str">
            <v>ALL</v>
          </cell>
          <cell r="V144" t="str">
            <v>ALL</v>
          </cell>
          <cell r="W144" t="str">
            <v>ALL</v>
          </cell>
          <cell r="X144" t="str">
            <v>USA</v>
          </cell>
          <cell r="Z144">
            <v>5</v>
          </cell>
          <cell r="AB144" t="str">
            <v>M</v>
          </cell>
          <cell r="AD144" t="str">
            <v>M</v>
          </cell>
          <cell r="AE144" t="str">
            <v>B</v>
          </cell>
          <cell r="AF144" t="str">
            <v>B</v>
          </cell>
          <cell r="AH144" t="str">
            <v>B</v>
          </cell>
          <cell r="AI144" t="str">
            <v>B</v>
          </cell>
          <cell r="AL144" t="str">
            <v>B</v>
          </cell>
          <cell r="AM144" t="str">
            <v>B</v>
          </cell>
          <cell r="AO144" t="str">
            <v>B</v>
          </cell>
          <cell r="AP144" t="str">
            <v>B</v>
          </cell>
          <cell r="BB144" t="str">
            <v>B</v>
          </cell>
          <cell r="BD144" t="str">
            <v>B</v>
          </cell>
          <cell r="BR144" t="str">
            <v>B</v>
          </cell>
          <cell r="BS144" t="str">
            <v>B</v>
          </cell>
          <cell r="BT144" t="str">
            <v>M</v>
          </cell>
          <cell r="BW144" t="str">
            <v>M</v>
          </cell>
          <cell r="BX144" t="str">
            <v>B</v>
          </cell>
          <cell r="CF144" t="str">
            <v>B</v>
          </cell>
          <cell r="CJ144" t="str">
            <v>B</v>
          </cell>
          <cell r="CO144" t="str">
            <v>B</v>
          </cell>
          <cell r="CR144" t="str">
            <v>B</v>
          </cell>
        </row>
        <row r="145">
          <cell r="A145">
            <v>133</v>
          </cell>
          <cell r="B145" t="str">
            <v>China</v>
          </cell>
          <cell r="C145" t="str">
            <v>Suzhou</v>
          </cell>
          <cell r="D145" t="str">
            <v>CNSZV</v>
          </cell>
          <cell r="E145" t="str">
            <v>A</v>
          </cell>
          <cell r="F145" t="str">
            <v>Olive Tan</v>
          </cell>
          <cell r="G145" t="str">
            <v>CSA</v>
          </cell>
          <cell r="H145" t="str">
            <v>86 512 67428188 ext 3169</v>
          </cell>
          <cell r="I145" t="str">
            <v>otan@ups.com</v>
          </cell>
          <cell r="N145" t="str">
            <v>ALL</v>
          </cell>
          <cell r="U145" t="str">
            <v>USA</v>
          </cell>
          <cell r="V145" t="str">
            <v>ALL</v>
          </cell>
          <cell r="Z145">
            <v>0</v>
          </cell>
          <cell r="AA145" t="str">
            <v>B</v>
          </cell>
          <cell r="AB145" t="str">
            <v>B</v>
          </cell>
          <cell r="AD145" t="str">
            <v>B</v>
          </cell>
          <cell r="AF145" t="str">
            <v>M</v>
          </cell>
          <cell r="AG145" t="str">
            <v>B</v>
          </cell>
          <cell r="AH145" t="str">
            <v>M</v>
          </cell>
          <cell r="AI145" t="str">
            <v>B</v>
          </cell>
          <cell r="AJ145" t="str">
            <v>B</v>
          </cell>
          <cell r="AL145" t="str">
            <v>M</v>
          </cell>
          <cell r="AN145" t="str">
            <v>B</v>
          </cell>
          <cell r="AO145" t="str">
            <v>M</v>
          </cell>
          <cell r="AP145" t="str">
            <v>M</v>
          </cell>
          <cell r="AQ145" t="str">
            <v>B</v>
          </cell>
          <cell r="AR145" t="str">
            <v>B</v>
          </cell>
          <cell r="AS145" t="str">
            <v>B</v>
          </cell>
          <cell r="AU145" t="str">
            <v>B</v>
          </cell>
          <cell r="AY145" t="str">
            <v>B</v>
          </cell>
          <cell r="BB145" t="str">
            <v>M</v>
          </cell>
          <cell r="BD145" t="str">
            <v>M</v>
          </cell>
          <cell r="BE145" t="str">
            <v>B</v>
          </cell>
          <cell r="BF145" t="str">
            <v>B</v>
          </cell>
          <cell r="BG145" t="str">
            <v>B</v>
          </cell>
          <cell r="BH145" t="str">
            <v>M</v>
          </cell>
          <cell r="BI145" t="str">
            <v>B</v>
          </cell>
          <cell r="BJ145" t="str">
            <v>B</v>
          </cell>
          <cell r="BO145" t="str">
            <v>B</v>
          </cell>
          <cell r="BP145" t="str">
            <v>M</v>
          </cell>
          <cell r="BQ145" t="str">
            <v>B</v>
          </cell>
          <cell r="BR145" t="str">
            <v>M</v>
          </cell>
          <cell r="BS145" t="str">
            <v>M</v>
          </cell>
          <cell r="BT145" t="str">
            <v>B</v>
          </cell>
          <cell r="BU145" t="str">
            <v>B</v>
          </cell>
          <cell r="BW145" t="str">
            <v>B</v>
          </cell>
          <cell r="BX145" t="str">
            <v>M</v>
          </cell>
          <cell r="BZ145" t="str">
            <v>B</v>
          </cell>
          <cell r="CB145" t="str">
            <v>M</v>
          </cell>
          <cell r="CC145" t="str">
            <v>B</v>
          </cell>
          <cell r="CD145" t="str">
            <v>B</v>
          </cell>
          <cell r="CE145" t="str">
            <v>M</v>
          </cell>
          <cell r="CF145" t="str">
            <v>M</v>
          </cell>
          <cell r="CH145" t="str">
            <v>B</v>
          </cell>
          <cell r="CI145" t="str">
            <v>B</v>
          </cell>
          <cell r="CN145" t="str">
            <v>B</v>
          </cell>
          <cell r="CO145" t="str">
            <v>M</v>
          </cell>
        </row>
        <row r="146">
          <cell r="A146">
            <v>134</v>
          </cell>
          <cell r="B146" t="str">
            <v>China</v>
          </cell>
          <cell r="C146" t="str">
            <v>Suzhou</v>
          </cell>
          <cell r="D146" t="str">
            <v>CNSZV</v>
          </cell>
          <cell r="E146" t="str">
            <v>A</v>
          </cell>
          <cell r="F146" t="str">
            <v>Julie Liu</v>
          </cell>
          <cell r="G146" t="str">
            <v>Customer Service</v>
          </cell>
          <cell r="H146" t="str">
            <v>86 512 67428188 ext 3175</v>
          </cell>
          <cell r="I146" t="str">
            <v>julieliu@ups.com</v>
          </cell>
          <cell r="M146" t="str">
            <v>newly added</v>
          </cell>
          <cell r="N146" t="str">
            <v>ALL</v>
          </cell>
          <cell r="R146" t="str">
            <v>ALL</v>
          </cell>
          <cell r="S146" t="str">
            <v>ALL</v>
          </cell>
          <cell r="U146" t="str">
            <v>ALL</v>
          </cell>
          <cell r="W146" t="str">
            <v>ALL</v>
          </cell>
          <cell r="X146" t="str">
            <v>USA</v>
          </cell>
          <cell r="Z146">
            <v>1</v>
          </cell>
          <cell r="AA146" t="str">
            <v>M</v>
          </cell>
          <cell r="AB146" t="str">
            <v>M</v>
          </cell>
          <cell r="AD146" t="str">
            <v>M</v>
          </cell>
          <cell r="AE146" t="str">
            <v>M</v>
          </cell>
          <cell r="AG146" t="str">
            <v>M</v>
          </cell>
          <cell r="AI146" t="str">
            <v>M</v>
          </cell>
          <cell r="AJ146" t="str">
            <v>M</v>
          </cell>
          <cell r="AL146" t="str">
            <v>M</v>
          </cell>
          <cell r="AM146" t="str">
            <v>M</v>
          </cell>
          <cell r="AN146" t="str">
            <v>M</v>
          </cell>
          <cell r="AO146" t="str">
            <v>M</v>
          </cell>
          <cell r="AP146" t="str">
            <v>M</v>
          </cell>
          <cell r="AQ146" t="str">
            <v>M</v>
          </cell>
          <cell r="AR146" t="str">
            <v>M</v>
          </cell>
          <cell r="AS146" t="str">
            <v>M</v>
          </cell>
          <cell r="AU146" t="str">
            <v>M</v>
          </cell>
          <cell r="AY146" t="str">
            <v>M</v>
          </cell>
          <cell r="BB146" t="str">
            <v>M</v>
          </cell>
          <cell r="BD146" t="str">
            <v>M</v>
          </cell>
          <cell r="BE146" t="str">
            <v>M</v>
          </cell>
          <cell r="BF146" t="str">
            <v>M</v>
          </cell>
          <cell r="BG146" t="str">
            <v>M</v>
          </cell>
          <cell r="BH146" t="str">
            <v>M</v>
          </cell>
          <cell r="BI146" t="str">
            <v>M</v>
          </cell>
          <cell r="BJ146" t="str">
            <v>M</v>
          </cell>
          <cell r="BO146" t="str">
            <v>M</v>
          </cell>
          <cell r="BP146" t="str">
            <v>B</v>
          </cell>
          <cell r="BQ146" t="str">
            <v>M</v>
          </cell>
          <cell r="BR146" t="str">
            <v>M</v>
          </cell>
          <cell r="BS146" t="str">
            <v>B</v>
          </cell>
          <cell r="BT146" t="str">
            <v>M</v>
          </cell>
          <cell r="BU146" t="str">
            <v>M</v>
          </cell>
          <cell r="BW146" t="str">
            <v>M</v>
          </cell>
          <cell r="BZ146" t="str">
            <v>M</v>
          </cell>
          <cell r="CC146" t="str">
            <v>M</v>
          </cell>
          <cell r="CD146" t="str">
            <v>M</v>
          </cell>
          <cell r="CF146" t="str">
            <v>M</v>
          </cell>
          <cell r="CH146" t="str">
            <v>M</v>
          </cell>
          <cell r="CI146" t="str">
            <v>M</v>
          </cell>
          <cell r="CJ146" t="str">
            <v>M</v>
          </cell>
          <cell r="CN146" t="str">
            <v>M</v>
          </cell>
          <cell r="CO146" t="str">
            <v>B</v>
          </cell>
          <cell r="CR146" t="str">
            <v>M</v>
          </cell>
        </row>
        <row r="147">
          <cell r="A147">
            <v>135</v>
          </cell>
          <cell r="B147" t="str">
            <v>China</v>
          </cell>
          <cell r="C147" t="str">
            <v>Suzhou</v>
          </cell>
          <cell r="D147" t="str">
            <v>CNSZV</v>
          </cell>
          <cell r="E147" t="str">
            <v>A</v>
          </cell>
          <cell r="F147" t="str">
            <v>Daicy Cao</v>
          </cell>
          <cell r="G147" t="str">
            <v>CSR</v>
          </cell>
          <cell r="H147" t="str">
            <v>86 512 67428188 ext 3159</v>
          </cell>
          <cell r="I147" t="str">
            <v>cdaicy@ups.com</v>
          </cell>
          <cell r="R147" t="str">
            <v>USA</v>
          </cell>
          <cell r="U147" t="str">
            <v>ALL</v>
          </cell>
          <cell r="V147" t="str">
            <v>ALL</v>
          </cell>
          <cell r="Z147">
            <v>6</v>
          </cell>
          <cell r="AD147" t="str">
            <v>B</v>
          </cell>
          <cell r="AG147" t="str">
            <v>B</v>
          </cell>
          <cell r="AH147" t="str">
            <v>M</v>
          </cell>
          <cell r="AI147" t="str">
            <v>B</v>
          </cell>
          <cell r="AJ147" t="str">
            <v>B</v>
          </cell>
          <cell r="AL147" t="str">
            <v>B</v>
          </cell>
          <cell r="AO147" t="str">
            <v>M</v>
          </cell>
          <cell r="AP147" t="str">
            <v>E</v>
          </cell>
          <cell r="AR147" t="str">
            <v>M</v>
          </cell>
          <cell r="BD147" t="str">
            <v>B</v>
          </cell>
          <cell r="BE147" t="str">
            <v>B</v>
          </cell>
          <cell r="BH147" t="str">
            <v>B</v>
          </cell>
          <cell r="BI147" t="str">
            <v>E</v>
          </cell>
          <cell r="BP147" t="str">
            <v>B</v>
          </cell>
          <cell r="BR147" t="str">
            <v>M</v>
          </cell>
          <cell r="BS147" t="str">
            <v>M</v>
          </cell>
          <cell r="BT147" t="str">
            <v>B</v>
          </cell>
          <cell r="BW147" t="str">
            <v>B</v>
          </cell>
          <cell r="BX147" t="str">
            <v>B</v>
          </cell>
          <cell r="CB147" t="str">
            <v>B</v>
          </cell>
          <cell r="CC147" t="str">
            <v>B</v>
          </cell>
          <cell r="CE147" t="str">
            <v>B</v>
          </cell>
          <cell r="CF147" t="str">
            <v>B</v>
          </cell>
          <cell r="CO147" t="str">
            <v>M</v>
          </cell>
        </row>
        <row r="148">
          <cell r="A148">
            <v>136</v>
          </cell>
          <cell r="B148" t="str">
            <v>China</v>
          </cell>
          <cell r="C148" t="str">
            <v>Suzhou</v>
          </cell>
          <cell r="D148" t="str">
            <v>CNSZV</v>
          </cell>
          <cell r="E148" t="str">
            <v>A</v>
          </cell>
          <cell r="F148" t="str">
            <v>Alice Guan</v>
          </cell>
          <cell r="G148" t="str">
            <v>Op Supervisor</v>
          </cell>
          <cell r="H148" t="str">
            <v>86 512 67428188 ext 3020</v>
          </cell>
          <cell r="I148" t="str">
            <v>alice.guan@ups.com</v>
          </cell>
          <cell r="K148" t="str">
            <v>86 138 1425 8417</v>
          </cell>
          <cell r="M148" t="str">
            <v>newly added</v>
          </cell>
          <cell r="U148" t="str">
            <v>ALL</v>
          </cell>
          <cell r="V148" t="str">
            <v>ALL</v>
          </cell>
          <cell r="Z148">
            <v>0</v>
          </cell>
          <cell r="AD148" t="str">
            <v>B</v>
          </cell>
          <cell r="AF148" t="str">
            <v>B</v>
          </cell>
          <cell r="AI148" t="str">
            <v>B</v>
          </cell>
          <cell r="AL148" t="str">
            <v>B</v>
          </cell>
          <cell r="AN148" t="str">
            <v>B</v>
          </cell>
          <cell r="AR148" t="str">
            <v>B</v>
          </cell>
          <cell r="BI148" t="str">
            <v>B</v>
          </cell>
          <cell r="BR148" t="str">
            <v>B</v>
          </cell>
          <cell r="BS148" t="str">
            <v>B</v>
          </cell>
          <cell r="BT148" t="str">
            <v>B</v>
          </cell>
          <cell r="BX148" t="str">
            <v>B</v>
          </cell>
          <cell r="CF148" t="str">
            <v>B</v>
          </cell>
          <cell r="CO148" t="str">
            <v>B</v>
          </cell>
        </row>
        <row r="149">
          <cell r="A149">
            <v>137</v>
          </cell>
          <cell r="B149" t="str">
            <v>China</v>
          </cell>
          <cell r="C149" t="str">
            <v>Tianjin(airport) 
Xingang(seaport)</v>
          </cell>
          <cell r="D149" t="str">
            <v>CNTSN/CNTXG</v>
          </cell>
          <cell r="E149" t="str">
            <v>A</v>
          </cell>
          <cell r="F149" t="str">
            <v>Karen Zhu</v>
          </cell>
          <cell r="G149" t="str">
            <v>Assist Supervisor</v>
          </cell>
          <cell r="H149" t="str">
            <v>86 22 27217071 ext 502</v>
          </cell>
          <cell r="I149" t="str">
            <v>zhu.karen@ups.com</v>
          </cell>
          <cell r="U149" t="str">
            <v>ALL</v>
          </cell>
          <cell r="V149" t="str">
            <v>ALL</v>
          </cell>
          <cell r="Z149">
            <v>17</v>
          </cell>
          <cell r="AB149" t="str">
            <v>M</v>
          </cell>
          <cell r="AD149" t="str">
            <v>M</v>
          </cell>
          <cell r="AF149" t="str">
            <v>M</v>
          </cell>
          <cell r="AG149" t="str">
            <v>B</v>
          </cell>
          <cell r="AH149" t="str">
            <v>M</v>
          </cell>
          <cell r="AI149" t="str">
            <v>*</v>
          </cell>
          <cell r="AJ149" t="str">
            <v>B</v>
          </cell>
          <cell r="AL149" t="str">
            <v>B</v>
          </cell>
          <cell r="AO149" t="str">
            <v>M</v>
          </cell>
          <cell r="AP149" t="str">
            <v>B</v>
          </cell>
          <cell r="AR149" t="str">
            <v>M</v>
          </cell>
          <cell r="BD149" t="str">
            <v>B</v>
          </cell>
          <cell r="BE149" t="str">
            <v>*</v>
          </cell>
          <cell r="BH149" t="str">
            <v>B</v>
          </cell>
          <cell r="BI149" t="str">
            <v>M</v>
          </cell>
          <cell r="BK149" t="str">
            <v>B</v>
          </cell>
          <cell r="BP149" t="str">
            <v>B</v>
          </cell>
          <cell r="BR149" t="str">
            <v>M</v>
          </cell>
          <cell r="BS149" t="str">
            <v>B</v>
          </cell>
          <cell r="BT149" t="str">
            <v>B</v>
          </cell>
          <cell r="BW149" t="str">
            <v>B</v>
          </cell>
          <cell r="BX149" t="str">
            <v>M</v>
          </cell>
          <cell r="CB149" t="str">
            <v>M</v>
          </cell>
          <cell r="CC149" t="str">
            <v>B</v>
          </cell>
          <cell r="CE149" t="str">
            <v>B</v>
          </cell>
          <cell r="CF149" t="str">
            <v>M</v>
          </cell>
          <cell r="CO149" t="str">
            <v>M</v>
          </cell>
          <cell r="CR149" t="str">
            <v>B</v>
          </cell>
        </row>
        <row r="150">
          <cell r="A150">
            <v>138</v>
          </cell>
          <cell r="B150" t="str">
            <v>China</v>
          </cell>
          <cell r="C150" t="str">
            <v>Tianjin(airport) 
Xingang(seaport)</v>
          </cell>
          <cell r="D150" t="str">
            <v>CNTSN/CNTXG</v>
          </cell>
          <cell r="E150" t="str">
            <v>A</v>
          </cell>
          <cell r="F150" t="str">
            <v>Kerry Nie</v>
          </cell>
          <cell r="G150" t="str">
            <v>Supervisor</v>
          </cell>
          <cell r="H150" t="str">
            <v>86 22 84889655 ext 1251</v>
          </cell>
          <cell r="I150" t="str">
            <v>kerry.nie@ups.com</v>
          </cell>
          <cell r="M150" t="str">
            <v>newly added</v>
          </cell>
          <cell r="R150" t="str">
            <v>USA</v>
          </cell>
          <cell r="U150" t="str">
            <v>ALL</v>
          </cell>
          <cell r="V150" t="str">
            <v>ALL</v>
          </cell>
          <cell r="Z150">
            <v>11</v>
          </cell>
          <cell r="AD150" t="str">
            <v>B</v>
          </cell>
          <cell r="AF150" t="str">
            <v>B</v>
          </cell>
          <cell r="AI150" t="str">
            <v>B</v>
          </cell>
          <cell r="AL150" t="str">
            <v>B</v>
          </cell>
          <cell r="AM150" t="str">
            <v>B</v>
          </cell>
          <cell r="AP150" t="str">
            <v>M</v>
          </cell>
          <cell r="BI150" t="str">
            <v>B</v>
          </cell>
          <cell r="BR150" t="str">
            <v>B</v>
          </cell>
          <cell r="BS150" t="str">
            <v>B</v>
          </cell>
          <cell r="BT150" t="str">
            <v>B</v>
          </cell>
          <cell r="BX150" t="str">
            <v>B</v>
          </cell>
          <cell r="CN150" t="str">
            <v>*</v>
          </cell>
          <cell r="CO150" t="str">
            <v>B</v>
          </cell>
        </row>
        <row r="151">
          <cell r="A151">
            <v>139</v>
          </cell>
          <cell r="B151" t="str">
            <v>China</v>
          </cell>
          <cell r="C151" t="str">
            <v>Tianjin(airport) 
Xingang(seaport)</v>
          </cell>
          <cell r="D151" t="str">
            <v>CNTSN/CNTXG</v>
          </cell>
          <cell r="E151" t="str">
            <v>A</v>
          </cell>
          <cell r="F151" t="str">
            <v>Frank Xu</v>
          </cell>
          <cell r="G151" t="str">
            <v>Operation</v>
          </cell>
          <cell r="H151" t="str">
            <v>86 22 27217071 ext 501</v>
          </cell>
          <cell r="I151" t="str">
            <v>fxxu@ups.com</v>
          </cell>
          <cell r="R151" t="str">
            <v>USA</v>
          </cell>
          <cell r="U151" t="str">
            <v>USA</v>
          </cell>
          <cell r="V151" t="str">
            <v>ALL</v>
          </cell>
          <cell r="Z151">
            <v>22</v>
          </cell>
          <cell r="AD151" t="str">
            <v>M</v>
          </cell>
          <cell r="AF151" t="str">
            <v>M</v>
          </cell>
          <cell r="AG151" t="str">
            <v>B</v>
          </cell>
          <cell r="AI151" t="str">
            <v>M</v>
          </cell>
          <cell r="AJ151" t="str">
            <v>M</v>
          </cell>
          <cell r="AL151" t="str">
            <v>M</v>
          </cell>
          <cell r="AM151" t="str">
            <v>M</v>
          </cell>
          <cell r="AP151" t="str">
            <v>M</v>
          </cell>
          <cell r="AR151" t="str">
            <v>M</v>
          </cell>
          <cell r="BB151" t="str">
            <v>B</v>
          </cell>
          <cell r="BD151" t="str">
            <v>M</v>
          </cell>
          <cell r="BE151" t="str">
            <v>B</v>
          </cell>
          <cell r="BH151" t="str">
            <v>M</v>
          </cell>
          <cell r="BI151" t="str">
            <v>E</v>
          </cell>
          <cell r="BP151" t="str">
            <v>M</v>
          </cell>
          <cell r="BR151" t="str">
            <v>M</v>
          </cell>
          <cell r="BS151" t="str">
            <v>M</v>
          </cell>
          <cell r="BT151" t="str">
            <v>M</v>
          </cell>
          <cell r="BW151" t="str">
            <v>M</v>
          </cell>
          <cell r="BX151" t="str">
            <v>B</v>
          </cell>
          <cell r="CC151" t="str">
            <v>M</v>
          </cell>
          <cell r="CE151" t="str">
            <v>M</v>
          </cell>
          <cell r="CO151" t="str">
            <v>M</v>
          </cell>
          <cell r="CR151" t="str">
            <v>M</v>
          </cell>
        </row>
        <row r="152">
          <cell r="A152">
            <v>140</v>
          </cell>
          <cell r="B152" t="str">
            <v>China</v>
          </cell>
          <cell r="C152" t="str">
            <v>Tianjin(airport) 
Xingang(seaport)</v>
          </cell>
          <cell r="D152" t="str">
            <v>CNTSN/CNTXG</v>
          </cell>
          <cell r="E152" t="str">
            <v>A</v>
          </cell>
          <cell r="F152" t="str">
            <v>Frank Xu</v>
          </cell>
          <cell r="G152" t="str">
            <v>Operation</v>
          </cell>
          <cell r="H152" t="str">
            <v>86 22 27217071</v>
          </cell>
          <cell r="I152" t="str">
            <v>fxxu@ups.com</v>
          </cell>
          <cell r="K152" t="str">
            <v>86 138 1425 8417</v>
          </cell>
          <cell r="U152" t="str">
            <v>ALL</v>
          </cell>
          <cell r="V152" t="str">
            <v>ALL</v>
          </cell>
          <cell r="Z152">
            <v>0</v>
          </cell>
          <cell r="AD152" t="str">
            <v>B</v>
          </cell>
          <cell r="AF152" t="str">
            <v>B</v>
          </cell>
          <cell r="AI152" t="str">
            <v>B</v>
          </cell>
          <cell r="AL152" t="str">
            <v>B</v>
          </cell>
          <cell r="AM152" t="str">
            <v>B</v>
          </cell>
          <cell r="AR152" t="str">
            <v>B</v>
          </cell>
          <cell r="BI152" t="str">
            <v>B</v>
          </cell>
          <cell r="BK152" t="str">
            <v>M</v>
          </cell>
          <cell r="BR152" t="str">
            <v>B</v>
          </cell>
          <cell r="BS152" t="str">
            <v>B</v>
          </cell>
          <cell r="BT152" t="str">
            <v>B</v>
          </cell>
          <cell r="BX152" t="str">
            <v>B</v>
          </cell>
          <cell r="CO152" t="str">
            <v>B</v>
          </cell>
        </row>
        <row r="153">
          <cell r="A153">
            <v>141</v>
          </cell>
          <cell r="B153" t="str">
            <v>China</v>
          </cell>
          <cell r="C153" t="str">
            <v>Wuxi</v>
          </cell>
          <cell r="D153" t="str">
            <v>CNWUX</v>
          </cell>
          <cell r="E153" t="str">
            <v>A</v>
          </cell>
          <cell r="F153" t="str">
            <v>Monica Wu</v>
          </cell>
          <cell r="G153" t="str">
            <v>AS</v>
          </cell>
          <cell r="H153" t="str">
            <v>86 510 85281981 ext 253</v>
          </cell>
          <cell r="I153" t="str">
            <v>monica.wu@ups.com</v>
          </cell>
          <cell r="U153" t="str">
            <v>USA</v>
          </cell>
          <cell r="V153" t="str">
            <v>ALL</v>
          </cell>
          <cell r="Z153">
            <v>6</v>
          </cell>
          <cell r="AB153" t="str">
            <v>M</v>
          </cell>
          <cell r="AD153" t="str">
            <v>B</v>
          </cell>
          <cell r="AF153" t="str">
            <v>M</v>
          </cell>
          <cell r="AG153" t="str">
            <v>M</v>
          </cell>
          <cell r="AH153" t="str">
            <v>M</v>
          </cell>
          <cell r="AI153" t="str">
            <v>M</v>
          </cell>
          <cell r="AJ153" t="str">
            <v>M</v>
          </cell>
          <cell r="AL153" t="str">
            <v>M</v>
          </cell>
          <cell r="AM153" t="str">
            <v>M</v>
          </cell>
          <cell r="AP153" t="str">
            <v>M</v>
          </cell>
          <cell r="AR153" t="str">
            <v>M</v>
          </cell>
          <cell r="BB153" t="str">
            <v>M</v>
          </cell>
          <cell r="BD153" t="str">
            <v>*</v>
          </cell>
          <cell r="BE153" t="str">
            <v>M</v>
          </cell>
          <cell r="BH153" t="str">
            <v>M</v>
          </cell>
          <cell r="BI153" t="str">
            <v>E</v>
          </cell>
          <cell r="BK153" t="str">
            <v>B</v>
          </cell>
          <cell r="BP153" t="str">
            <v>M</v>
          </cell>
          <cell r="BR153" t="str">
            <v>M</v>
          </cell>
          <cell r="BS153" t="str">
            <v>M</v>
          </cell>
          <cell r="BT153" t="str">
            <v>M</v>
          </cell>
          <cell r="BW153" t="str">
            <v>M</v>
          </cell>
          <cell r="BX153" t="str">
            <v>B</v>
          </cell>
          <cell r="CC153" t="str">
            <v>M</v>
          </cell>
          <cell r="CE153" t="str">
            <v>M</v>
          </cell>
          <cell r="CO153" t="str">
            <v>B</v>
          </cell>
          <cell r="CR153" t="str">
            <v>M</v>
          </cell>
        </row>
        <row r="154">
          <cell r="A154">
            <v>142</v>
          </cell>
          <cell r="B154" t="str">
            <v>China</v>
          </cell>
          <cell r="C154" t="str">
            <v>Wuxi</v>
          </cell>
          <cell r="D154" t="str">
            <v>CNWUX</v>
          </cell>
          <cell r="E154" t="str">
            <v>A</v>
          </cell>
          <cell r="F154" t="str">
            <v>** See Shenzhen</v>
          </cell>
          <cell r="G154" t="str">
            <v>Manager</v>
          </cell>
          <cell r="H154" t="str">
            <v>86 510 85281981 ext 200</v>
          </cell>
          <cell r="I154" t="str">
            <v>eileen.zhang@ups.com</v>
          </cell>
          <cell r="K154" t="str">
            <v>86 138 1425 8417</v>
          </cell>
          <cell r="Z154">
            <v>2</v>
          </cell>
          <cell r="AR154" t="str">
            <v>B</v>
          </cell>
          <cell r="BS154" t="str">
            <v>B</v>
          </cell>
          <cell r="CO154" t="str">
            <v>B</v>
          </cell>
        </row>
        <row r="155">
          <cell r="A155">
            <v>143</v>
          </cell>
          <cell r="B155" t="str">
            <v>China</v>
          </cell>
          <cell r="C155" t="str">
            <v>Wuxi</v>
          </cell>
          <cell r="D155" t="str">
            <v>CNWUX</v>
          </cell>
          <cell r="E155" t="str">
            <v>A</v>
          </cell>
          <cell r="F155" t="str">
            <v>Rice Fan</v>
          </cell>
          <cell r="G155" t="str">
            <v>Asst. Supervisor</v>
          </cell>
          <cell r="H155" t="str">
            <v>86 510 85281981 ext 233</v>
          </cell>
          <cell r="I155" t="str">
            <v>rice.fan@ups.com</v>
          </cell>
          <cell r="V155" t="str">
            <v>ALL</v>
          </cell>
          <cell r="Z155">
            <v>9</v>
          </cell>
          <cell r="AB155" t="str">
            <v>M</v>
          </cell>
          <cell r="AD155" t="str">
            <v>M</v>
          </cell>
          <cell r="AH155" t="str">
            <v>M</v>
          </cell>
          <cell r="AR155" t="str">
            <v>M</v>
          </cell>
          <cell r="BD155" t="str">
            <v>*</v>
          </cell>
          <cell r="BI155" t="str">
            <v>M</v>
          </cell>
          <cell r="BK155" t="str">
            <v>B</v>
          </cell>
          <cell r="BS155" t="str">
            <v>M</v>
          </cell>
          <cell r="BX155" t="str">
            <v>M</v>
          </cell>
          <cell r="CI155" t="str">
            <v>*</v>
          </cell>
          <cell r="CO155" t="str">
            <v>M</v>
          </cell>
          <cell r="CR155" t="str">
            <v>*</v>
          </cell>
        </row>
        <row r="156">
          <cell r="A156">
            <v>144</v>
          </cell>
          <cell r="B156" t="str">
            <v>China</v>
          </cell>
          <cell r="C156" t="str">
            <v>Wuxi</v>
          </cell>
          <cell r="D156" t="str">
            <v>CNWUX</v>
          </cell>
          <cell r="E156" t="str">
            <v>A</v>
          </cell>
          <cell r="F156" t="str">
            <v>Tracy Tang</v>
          </cell>
          <cell r="G156" t="str">
            <v>officer </v>
          </cell>
          <cell r="H156" t="str">
            <v>86 510 85281981 ext 506</v>
          </cell>
          <cell r="I156" t="str">
            <v>ytang@ups.com</v>
          </cell>
          <cell r="K156" t="str">
            <v>86 138 1425 8417</v>
          </cell>
          <cell r="U156" t="str">
            <v>BOTH</v>
          </cell>
          <cell r="V156" t="str">
            <v>ALL</v>
          </cell>
          <cell r="Z156">
            <v>1</v>
          </cell>
          <cell r="AM156" t="str">
            <v>*</v>
          </cell>
          <cell r="AR156" t="str">
            <v>B</v>
          </cell>
          <cell r="BE156" t="str">
            <v>*</v>
          </cell>
          <cell r="BI156" t="str">
            <v>B</v>
          </cell>
          <cell r="BK156" t="str">
            <v>M</v>
          </cell>
          <cell r="BS156" t="str">
            <v>B</v>
          </cell>
          <cell r="BT156" t="str">
            <v>*</v>
          </cell>
          <cell r="CO156" t="str">
            <v>B</v>
          </cell>
        </row>
        <row r="157">
          <cell r="A157">
            <v>145</v>
          </cell>
          <cell r="B157" t="str">
            <v>China</v>
          </cell>
          <cell r="C157" t="str">
            <v>Wuxi</v>
          </cell>
          <cell r="D157" t="str">
            <v>CNWUX</v>
          </cell>
          <cell r="E157" t="str">
            <v>A</v>
          </cell>
          <cell r="F157" t="str">
            <v>Amy Ding</v>
          </cell>
          <cell r="G157" t="str">
            <v>officer </v>
          </cell>
          <cell r="H157" t="str">
            <v>86 510 85281981 ext 215</v>
          </cell>
          <cell r="I157" t="str">
            <v>dweitong@ups.com</v>
          </cell>
          <cell r="V157" t="str">
            <v>ALL</v>
          </cell>
          <cell r="Z157">
            <v>1</v>
          </cell>
          <cell r="AA157" t="str">
            <v>M</v>
          </cell>
          <cell r="AB157" t="str">
            <v>M</v>
          </cell>
          <cell r="AD157" t="str">
            <v>B</v>
          </cell>
          <cell r="AF157" t="str">
            <v>M</v>
          </cell>
          <cell r="AG157" t="str">
            <v>B</v>
          </cell>
          <cell r="AH157" t="str">
            <v>M</v>
          </cell>
          <cell r="AI157" t="str">
            <v>*</v>
          </cell>
          <cell r="AJ157" t="str">
            <v>B</v>
          </cell>
          <cell r="AL157" t="str">
            <v>B</v>
          </cell>
          <cell r="AM157" t="str">
            <v>*</v>
          </cell>
          <cell r="AN157" t="str">
            <v>B</v>
          </cell>
          <cell r="AQ157" t="str">
            <v>M</v>
          </cell>
          <cell r="AR157" t="str">
            <v>M</v>
          </cell>
          <cell r="AS157" t="str">
            <v>M</v>
          </cell>
          <cell r="AU157" t="str">
            <v>*</v>
          </cell>
          <cell r="AV157" t="str">
            <v>M</v>
          </cell>
          <cell r="BD157" t="str">
            <v>B</v>
          </cell>
          <cell r="BE157" t="str">
            <v>B</v>
          </cell>
          <cell r="BG157" t="str">
            <v>M</v>
          </cell>
          <cell r="BH157" t="str">
            <v>*</v>
          </cell>
          <cell r="BI157" t="str">
            <v>B</v>
          </cell>
          <cell r="BJ157" t="str">
            <v>M</v>
          </cell>
          <cell r="BK157" t="str">
            <v>B</v>
          </cell>
          <cell r="BO157" t="str">
            <v>B</v>
          </cell>
          <cell r="BR157" t="str">
            <v>M</v>
          </cell>
          <cell r="BS157" t="str">
            <v>M</v>
          </cell>
          <cell r="BT157" t="str">
            <v>M</v>
          </cell>
          <cell r="BW157" t="str">
            <v>B</v>
          </cell>
          <cell r="BX157" t="str">
            <v>M</v>
          </cell>
          <cell r="CB157" t="str">
            <v>B</v>
          </cell>
          <cell r="CC157" t="str">
            <v>*</v>
          </cell>
          <cell r="CE157" t="str">
            <v>B</v>
          </cell>
          <cell r="CG157" t="str">
            <v>B</v>
          </cell>
          <cell r="CI157" t="str">
            <v>B</v>
          </cell>
          <cell r="CO157" t="str">
            <v>B</v>
          </cell>
          <cell r="CR157" t="str">
            <v>*</v>
          </cell>
        </row>
        <row r="158">
          <cell r="A158">
            <v>902</v>
          </cell>
          <cell r="B158" t="str">
            <v>China</v>
          </cell>
          <cell r="C158" t="str">
            <v>Wuxi</v>
          </cell>
          <cell r="D158" t="str">
            <v>CNWUX</v>
          </cell>
          <cell r="E158" t="str">
            <v>A</v>
          </cell>
          <cell r="F158" t="str">
            <v>Michelle Zhai</v>
          </cell>
          <cell r="G158" t="str">
            <v>Officer</v>
          </cell>
          <cell r="H158" t="str">
            <v>86 510 85281981 ext 263</v>
          </cell>
          <cell r="I158" t="str">
            <v>zyun@ups.com</v>
          </cell>
          <cell r="Z158">
            <v>2</v>
          </cell>
          <cell r="AA158" t="str">
            <v>M</v>
          </cell>
          <cell r="AD158" t="str">
            <v>M</v>
          </cell>
          <cell r="AF158" t="str">
            <v>B</v>
          </cell>
          <cell r="AQ158" t="str">
            <v>B</v>
          </cell>
          <cell r="AR158" t="str">
            <v>M</v>
          </cell>
          <cell r="BI158" t="str">
            <v>B</v>
          </cell>
          <cell r="BK158" t="str">
            <v>M</v>
          </cell>
          <cell r="BR158" t="str">
            <v>M</v>
          </cell>
          <cell r="BX158" t="str">
            <v>M</v>
          </cell>
          <cell r="CG158" t="str">
            <v>M</v>
          </cell>
          <cell r="CO158" t="str">
            <v>B</v>
          </cell>
        </row>
        <row r="159">
          <cell r="A159">
            <v>146</v>
          </cell>
          <cell r="B159" t="str">
            <v>China</v>
          </cell>
          <cell r="C159" t="str">
            <v>Jiangyin</v>
          </cell>
          <cell r="D159" t="str">
            <v>CNJIA</v>
          </cell>
          <cell r="E159" t="str">
            <v>A</v>
          </cell>
          <cell r="F159" t="str">
            <v>** see Wuxi</v>
          </cell>
          <cell r="G159" t="str">
            <v>CS</v>
          </cell>
          <cell r="H159" t="str">
            <v>86 29 8861 0606 ext 1590</v>
          </cell>
          <cell r="I159" t="str">
            <v>mfei@ups.com</v>
          </cell>
          <cell r="Z159">
            <v>1</v>
          </cell>
          <cell r="AA159" t="str">
            <v>B</v>
          </cell>
          <cell r="AG159" t="str">
            <v>M</v>
          </cell>
          <cell r="AH159" t="str">
            <v>B</v>
          </cell>
          <cell r="AJ159" t="str">
            <v>M</v>
          </cell>
          <cell r="AL159" t="str">
            <v>M</v>
          </cell>
          <cell r="AN159" t="str">
            <v>M</v>
          </cell>
          <cell r="AO159" t="str">
            <v>B</v>
          </cell>
          <cell r="AR159" t="str">
            <v>*</v>
          </cell>
          <cell r="AS159" t="str">
            <v>M</v>
          </cell>
          <cell r="BD159" t="str">
            <v>M</v>
          </cell>
          <cell r="BE159" t="str">
            <v>M</v>
          </cell>
          <cell r="BI159" t="str">
            <v>M</v>
          </cell>
          <cell r="BK159" t="str">
            <v>M</v>
          </cell>
          <cell r="BO159" t="str">
            <v>M</v>
          </cell>
          <cell r="BR159" t="str">
            <v>B</v>
          </cell>
          <cell r="BS159" t="str">
            <v>M</v>
          </cell>
          <cell r="BT159" t="str">
            <v>M</v>
          </cell>
          <cell r="BW159" t="str">
            <v>M</v>
          </cell>
          <cell r="CB159" t="str">
            <v>M</v>
          </cell>
          <cell r="CC159" t="str">
            <v>M</v>
          </cell>
          <cell r="CE159" t="str">
            <v>M</v>
          </cell>
          <cell r="CI159" t="str">
            <v>B</v>
          </cell>
          <cell r="CO159" t="str">
            <v>B</v>
          </cell>
        </row>
        <row r="160">
          <cell r="A160">
            <v>147</v>
          </cell>
          <cell r="B160" t="str">
            <v>China</v>
          </cell>
          <cell r="C160" t="str">
            <v>Xi An</v>
          </cell>
          <cell r="D160" t="str">
            <v>CNSIA</v>
          </cell>
          <cell r="E160" t="str">
            <v>A</v>
          </cell>
          <cell r="F160" t="str">
            <v>Jane Wang</v>
          </cell>
          <cell r="G160" t="str">
            <v>CS</v>
          </cell>
          <cell r="H160" t="str">
            <v>86 29 88610606 ext 1591</v>
          </cell>
          <cell r="I160" t="str">
            <v>wjian@ups.com</v>
          </cell>
          <cell r="U160" t="str">
            <v>BOTH</v>
          </cell>
          <cell r="V160" t="str">
            <v>ALL</v>
          </cell>
          <cell r="Z160">
            <v>0</v>
          </cell>
          <cell r="BI160" t="str">
            <v>B</v>
          </cell>
          <cell r="BK160" t="str">
            <v>M</v>
          </cell>
        </row>
        <row r="161">
          <cell r="A161">
            <v>148</v>
          </cell>
          <cell r="B161" t="str">
            <v>China</v>
          </cell>
          <cell r="C161" t="str">
            <v>Xi An</v>
          </cell>
          <cell r="D161" t="str">
            <v>CNSIA</v>
          </cell>
          <cell r="E161" t="str">
            <v>A</v>
          </cell>
          <cell r="F161" t="str">
            <v>Judy Mo</v>
          </cell>
          <cell r="G161" t="str">
            <v>CS</v>
          </cell>
          <cell r="H161" t="str">
            <v>86 29 8861 0606 ext 1590</v>
          </cell>
          <cell r="I161" t="str">
            <v>UPSWUX-Export-Operations-AIR@ups.com</v>
          </cell>
          <cell r="Z161">
            <v>0</v>
          </cell>
          <cell r="AA161" t="str">
            <v>M</v>
          </cell>
          <cell r="AB161" t="str">
            <v>M</v>
          </cell>
          <cell r="AD161" t="str">
            <v>B</v>
          </cell>
          <cell r="AF161" t="str">
            <v>M</v>
          </cell>
          <cell r="AG161" t="str">
            <v>B</v>
          </cell>
          <cell r="AI161" t="str">
            <v>M</v>
          </cell>
          <cell r="AJ161" t="str">
            <v>B</v>
          </cell>
          <cell r="AL161" t="str">
            <v>B</v>
          </cell>
          <cell r="AN161" t="str">
            <v>B</v>
          </cell>
          <cell r="AQ161" t="str">
            <v>M</v>
          </cell>
          <cell r="AR161" t="str">
            <v>B</v>
          </cell>
          <cell r="AS161" t="str">
            <v>M</v>
          </cell>
          <cell r="AV161" t="str">
            <v>M</v>
          </cell>
          <cell r="BD161" t="str">
            <v>B</v>
          </cell>
          <cell r="BE161" t="str">
            <v>B</v>
          </cell>
          <cell r="BG161" t="str">
            <v>M</v>
          </cell>
          <cell r="BI161" t="str">
            <v>B</v>
          </cell>
          <cell r="BJ161" t="str">
            <v>M</v>
          </cell>
          <cell r="BK161" t="str">
            <v>B</v>
          </cell>
          <cell r="BO161" t="str">
            <v>B</v>
          </cell>
          <cell r="BR161" t="str">
            <v>M</v>
          </cell>
          <cell r="BS161" t="str">
            <v>M</v>
          </cell>
          <cell r="BT161" t="str">
            <v>M</v>
          </cell>
          <cell r="BW161" t="str">
            <v>B</v>
          </cell>
          <cell r="BX161" t="str">
            <v>M</v>
          </cell>
          <cell r="CB161" t="str">
            <v>B</v>
          </cell>
          <cell r="CC161" t="str">
            <v>B</v>
          </cell>
          <cell r="CE161" t="str">
            <v>B</v>
          </cell>
          <cell r="CG161" t="str">
            <v>B</v>
          </cell>
          <cell r="CI161" t="str">
            <v>B</v>
          </cell>
          <cell r="CJ161" t="str">
            <v>B</v>
          </cell>
          <cell r="CO161" t="str">
            <v>B</v>
          </cell>
        </row>
        <row r="162">
          <cell r="A162">
            <v>149</v>
          </cell>
          <cell r="B162" t="str">
            <v>China</v>
          </cell>
          <cell r="C162" t="str">
            <v>Xi An</v>
          </cell>
          <cell r="D162" t="str">
            <v>CNSIA</v>
          </cell>
          <cell r="E162" t="str">
            <v>A</v>
          </cell>
          <cell r="F162" t="str">
            <v>Ivy Li</v>
          </cell>
          <cell r="G162" t="str">
            <v>CS</v>
          </cell>
          <cell r="H162" t="str">
            <v>86 29 88610606 ext 1528</v>
          </cell>
          <cell r="I162" t="str">
            <v>liivy@ups.com</v>
          </cell>
          <cell r="U162" t="str">
            <v>BOTH</v>
          </cell>
          <cell r="V162" t="str">
            <v>ALL</v>
          </cell>
          <cell r="Z162">
            <v>0</v>
          </cell>
          <cell r="AA162" t="str">
            <v>M</v>
          </cell>
          <cell r="AD162" t="str">
            <v>M</v>
          </cell>
          <cell r="AF162" t="str">
            <v>B</v>
          </cell>
          <cell r="AG162" t="str">
            <v>B</v>
          </cell>
          <cell r="AI162" t="str">
            <v>B</v>
          </cell>
          <cell r="AJ162" t="str">
            <v>B</v>
          </cell>
          <cell r="AL162" t="str">
            <v>B</v>
          </cell>
          <cell r="AN162" t="str">
            <v>B</v>
          </cell>
          <cell r="AQ162" t="str">
            <v>B</v>
          </cell>
          <cell r="AR162" t="str">
            <v>*</v>
          </cell>
          <cell r="AS162" t="str">
            <v>B</v>
          </cell>
          <cell r="AV162" t="str">
            <v>B</v>
          </cell>
          <cell r="BD162" t="str">
            <v>B</v>
          </cell>
          <cell r="BE162" t="str">
            <v>B</v>
          </cell>
          <cell r="BG162" t="str">
            <v>B</v>
          </cell>
          <cell r="BI162" t="str">
            <v>B</v>
          </cell>
          <cell r="BJ162" t="str">
            <v>B</v>
          </cell>
          <cell r="BK162" t="str">
            <v>B</v>
          </cell>
          <cell r="BO162" t="str">
            <v>B</v>
          </cell>
          <cell r="BR162" t="str">
            <v>B</v>
          </cell>
          <cell r="BS162" t="str">
            <v>B</v>
          </cell>
          <cell r="BT162" t="str">
            <v>B</v>
          </cell>
          <cell r="BX162" t="str">
            <v>M</v>
          </cell>
          <cell r="CB162" t="str">
            <v>B</v>
          </cell>
          <cell r="CC162" t="str">
            <v>B</v>
          </cell>
          <cell r="CE162" t="str">
            <v>B</v>
          </cell>
          <cell r="CG162" t="str">
            <v>M</v>
          </cell>
          <cell r="CI162" t="str">
            <v>B</v>
          </cell>
        </row>
        <row r="163">
          <cell r="A163">
            <v>150</v>
          </cell>
          <cell r="B163" t="str">
            <v>China</v>
          </cell>
          <cell r="C163" t="str">
            <v>Xiamen</v>
          </cell>
          <cell r="D163" t="str">
            <v>CNXMN</v>
          </cell>
          <cell r="E163" t="str">
            <v>A</v>
          </cell>
          <cell r="F163" t="str">
            <v>Allen Huang</v>
          </cell>
          <cell r="G163" t="str">
            <v>Assistant Supervisor
</v>
          </cell>
          <cell r="H163" t="str">
            <v>86 592 8069922 ext 7919</v>
          </cell>
          <cell r="I163" t="str">
            <v>allenhuang@ups.com</v>
          </cell>
          <cell r="M163" t="str">
            <v>newly added</v>
          </cell>
          <cell r="Z163">
            <v>30</v>
          </cell>
          <cell r="AA163" t="str">
            <v>M</v>
          </cell>
          <cell r="AD163" t="str">
            <v>B</v>
          </cell>
          <cell r="AF163" t="str">
            <v>M</v>
          </cell>
          <cell r="AG163" t="str">
            <v>M</v>
          </cell>
          <cell r="AI163" t="str">
            <v>M</v>
          </cell>
          <cell r="AJ163" t="str">
            <v>M</v>
          </cell>
          <cell r="AL163" t="str">
            <v>B</v>
          </cell>
          <cell r="AM163" t="str">
            <v>B</v>
          </cell>
          <cell r="AN163" t="str">
            <v>M</v>
          </cell>
          <cell r="AQ163" t="str">
            <v>M</v>
          </cell>
          <cell r="AR163" t="str">
            <v>B</v>
          </cell>
          <cell r="AS163" t="str">
            <v>M</v>
          </cell>
          <cell r="AV163" t="str">
            <v>M</v>
          </cell>
          <cell r="BD163" t="str">
            <v>B</v>
          </cell>
          <cell r="BE163" t="str">
            <v>B</v>
          </cell>
          <cell r="BG163" t="str">
            <v>M</v>
          </cell>
          <cell r="BI163" t="str">
            <v>B</v>
          </cell>
          <cell r="BJ163" t="str">
            <v>M</v>
          </cell>
          <cell r="BK163" t="str">
            <v>M</v>
          </cell>
          <cell r="BO163" t="str">
            <v>B</v>
          </cell>
          <cell r="BR163" t="str">
            <v>M</v>
          </cell>
          <cell r="BS163" t="str">
            <v>B</v>
          </cell>
          <cell r="BT163" t="str">
            <v>M</v>
          </cell>
          <cell r="BW163" t="str">
            <v>B</v>
          </cell>
          <cell r="BX163" t="str">
            <v>M</v>
          </cell>
          <cell r="CB163" t="str">
            <v>M</v>
          </cell>
          <cell r="CC163" t="str">
            <v>B</v>
          </cell>
          <cell r="CE163" t="str">
            <v>B</v>
          </cell>
          <cell r="CI163" t="str">
            <v>B</v>
          </cell>
          <cell r="CJ163" t="str">
            <v>B</v>
          </cell>
          <cell r="CR163" t="str">
            <v>B</v>
          </cell>
        </row>
        <row r="164">
          <cell r="A164">
            <v>151</v>
          </cell>
          <cell r="B164" t="str">
            <v>China</v>
          </cell>
          <cell r="C164" t="str">
            <v>Xiamen</v>
          </cell>
          <cell r="D164" t="str">
            <v>CNXMN</v>
          </cell>
          <cell r="E164" t="str">
            <v>A</v>
          </cell>
          <cell r="F164" t="str">
            <v>Henry Huang</v>
          </cell>
          <cell r="G164" t="str">
            <v>CSR</v>
          </cell>
          <cell r="H164" t="str">
            <v>86 592 8069922 ext 7973</v>
          </cell>
          <cell r="I164" t="str">
            <v>hhuang@ups.com</v>
          </cell>
          <cell r="Z164">
            <v>6</v>
          </cell>
          <cell r="AA164" t="str">
            <v>M</v>
          </cell>
          <cell r="AD164" t="str">
            <v>M</v>
          </cell>
          <cell r="AF164" t="str">
            <v>B</v>
          </cell>
          <cell r="AH164" t="str">
            <v>M</v>
          </cell>
          <cell r="AO164" t="str">
            <v>M</v>
          </cell>
          <cell r="AQ164" t="str">
            <v>B</v>
          </cell>
          <cell r="AR164" t="str">
            <v>M</v>
          </cell>
          <cell r="BT164" t="str">
            <v>B</v>
          </cell>
          <cell r="BW164" t="str">
            <v>B</v>
          </cell>
          <cell r="BX164" t="str">
            <v>M</v>
          </cell>
          <cell r="CO164" t="str">
            <v>M</v>
          </cell>
        </row>
        <row r="165">
          <cell r="A165">
            <v>152</v>
          </cell>
          <cell r="B165" t="str">
            <v>China</v>
          </cell>
          <cell r="C165" t="str">
            <v>Xiamen</v>
          </cell>
          <cell r="D165" t="str">
            <v>CNXMN</v>
          </cell>
          <cell r="E165" t="str">
            <v>A</v>
          </cell>
          <cell r="F165" t="str">
            <v>Vicky Gan</v>
          </cell>
          <cell r="G165" t="str">
            <v>Documentation</v>
          </cell>
          <cell r="H165" t="str">
            <v>86 592 8069922 ext 7856</v>
          </cell>
          <cell r="I165" t="str">
            <v>gmeirong@ups.com</v>
          </cell>
          <cell r="M165" t="str">
            <v>newly added</v>
          </cell>
          <cell r="U165" t="str">
            <v>BOTH</v>
          </cell>
          <cell r="Z165">
            <v>19</v>
          </cell>
          <cell r="AA165" t="str">
            <v>B</v>
          </cell>
          <cell r="AD165" t="str">
            <v>M</v>
          </cell>
          <cell r="AG165" t="str">
            <v>M</v>
          </cell>
          <cell r="AJ165" t="str">
            <v>M</v>
          </cell>
          <cell r="AL165" t="str">
            <v>M</v>
          </cell>
          <cell r="AM165" t="str">
            <v>M</v>
          </cell>
          <cell r="AN165" t="str">
            <v>B</v>
          </cell>
          <cell r="AS165" t="str">
            <v>M</v>
          </cell>
          <cell r="BD165" t="str">
            <v>M</v>
          </cell>
          <cell r="BE165" t="str">
            <v>M</v>
          </cell>
          <cell r="BI165" t="str">
            <v>M</v>
          </cell>
          <cell r="BK165" t="str">
            <v>M</v>
          </cell>
          <cell r="BO165" t="str">
            <v>M</v>
          </cell>
          <cell r="BT165" t="str">
            <v>M</v>
          </cell>
          <cell r="BW165" t="str">
            <v>M</v>
          </cell>
          <cell r="CB165" t="str">
            <v>B</v>
          </cell>
          <cell r="CC165" t="str">
            <v>M</v>
          </cell>
          <cell r="CE165" t="str">
            <v>M</v>
          </cell>
          <cell r="CI165" t="str">
            <v>B</v>
          </cell>
          <cell r="CJ165" t="str">
            <v>M</v>
          </cell>
          <cell r="CR165" t="str">
            <v>M</v>
          </cell>
        </row>
        <row r="166">
          <cell r="A166">
            <v>153</v>
          </cell>
          <cell r="B166" t="str">
            <v>China</v>
          </cell>
          <cell r="C166" t="str">
            <v>Xiamen</v>
          </cell>
          <cell r="D166" t="str">
            <v>CNXMN</v>
          </cell>
          <cell r="E166" t="str">
            <v>A</v>
          </cell>
          <cell r="F166" t="str">
            <v>Vivi Chen</v>
          </cell>
          <cell r="G166" t="str">
            <v>DOC</v>
          </cell>
          <cell r="H166" t="str">
            <v>86 592 8069922 ext 7851</v>
          </cell>
          <cell r="I166" t="str">
            <v>vivichen@ups.com</v>
          </cell>
          <cell r="U166" t="str">
            <v>BOTH</v>
          </cell>
          <cell r="V166" t="str">
            <v>ALL</v>
          </cell>
          <cell r="W166" t="str">
            <v>ALL</v>
          </cell>
          <cell r="Z166">
            <v>0</v>
          </cell>
          <cell r="AA166" t="str">
            <v>B</v>
          </cell>
          <cell r="AB166" t="str">
            <v>B</v>
          </cell>
          <cell r="AD166" t="str">
            <v>B</v>
          </cell>
          <cell r="AF166" t="str">
            <v>B</v>
          </cell>
          <cell r="AG166" t="str">
            <v>B</v>
          </cell>
          <cell r="AI166" t="str">
            <v>B</v>
          </cell>
          <cell r="AJ166" t="str">
            <v>B</v>
          </cell>
          <cell r="AL166" t="str">
            <v>B</v>
          </cell>
          <cell r="AM166" t="str">
            <v>B</v>
          </cell>
          <cell r="AN166" t="str">
            <v>B</v>
          </cell>
          <cell r="AP166" t="str">
            <v>B</v>
          </cell>
          <cell r="AQ166" t="str">
            <v>B</v>
          </cell>
          <cell r="AR166" t="str">
            <v>B</v>
          </cell>
          <cell r="AS166" t="str">
            <v>B</v>
          </cell>
          <cell r="AV166" t="str">
            <v>B</v>
          </cell>
          <cell r="BB166" t="str">
            <v>B</v>
          </cell>
          <cell r="BD166" t="str">
            <v>B</v>
          </cell>
          <cell r="BE166" t="str">
            <v>B</v>
          </cell>
          <cell r="BG166" t="str">
            <v>B</v>
          </cell>
          <cell r="BH166" t="str">
            <v>B</v>
          </cell>
          <cell r="BI166" t="str">
            <v>B</v>
          </cell>
          <cell r="BJ166" t="str">
            <v>B</v>
          </cell>
          <cell r="BK166" t="str">
            <v>B</v>
          </cell>
          <cell r="BO166" t="str">
            <v>B</v>
          </cell>
          <cell r="BP166" t="str">
            <v>B</v>
          </cell>
          <cell r="BR166" t="str">
            <v>B</v>
          </cell>
          <cell r="BS166" t="str">
            <v>B</v>
          </cell>
          <cell r="BT166" t="str">
            <v>B</v>
          </cell>
          <cell r="BW166" t="str">
            <v>B</v>
          </cell>
          <cell r="BX166" t="str">
            <v>M</v>
          </cell>
          <cell r="CB166" t="str">
            <v>B</v>
          </cell>
          <cell r="CC166" t="str">
            <v>B</v>
          </cell>
          <cell r="CE166" t="str">
            <v>B</v>
          </cell>
          <cell r="CI166" t="str">
            <v>B</v>
          </cell>
          <cell r="CJ166" t="str">
            <v>B</v>
          </cell>
          <cell r="CR166" t="str">
            <v>B</v>
          </cell>
        </row>
        <row r="167">
          <cell r="A167">
            <v>154</v>
          </cell>
          <cell r="B167" t="str">
            <v>China</v>
          </cell>
          <cell r="C167" t="str">
            <v>Xiamen</v>
          </cell>
          <cell r="D167" t="str">
            <v>CNXMN</v>
          </cell>
          <cell r="E167" t="str">
            <v>A</v>
          </cell>
          <cell r="F167" t="str">
            <v>Angel Dai</v>
          </cell>
          <cell r="G167" t="str">
            <v>Specialist</v>
          </cell>
          <cell r="H167" t="str">
            <v>86 592 8069922 ext 7979</v>
          </cell>
          <cell r="I167" t="str">
            <v>angel.dai@ups.com</v>
          </cell>
          <cell r="U167" t="str">
            <v>ALL</v>
          </cell>
          <cell r="V167" t="str">
            <v>ALL</v>
          </cell>
          <cell r="Z167">
            <v>12</v>
          </cell>
          <cell r="AA167" t="str">
            <v>M</v>
          </cell>
          <cell r="AD167" t="str">
            <v>M</v>
          </cell>
          <cell r="AF167" t="str">
            <v>B</v>
          </cell>
          <cell r="AG167" t="str">
            <v>B</v>
          </cell>
          <cell r="AJ167" t="str">
            <v>B</v>
          </cell>
          <cell r="AM167" t="str">
            <v>B</v>
          </cell>
          <cell r="AN167" t="str">
            <v>B</v>
          </cell>
          <cell r="AQ167" t="str">
            <v>B</v>
          </cell>
          <cell r="AR167" t="str">
            <v>M</v>
          </cell>
          <cell r="AV167" t="str">
            <v>M</v>
          </cell>
          <cell r="BD167" t="str">
            <v>B</v>
          </cell>
          <cell r="BE167" t="str">
            <v>B</v>
          </cell>
          <cell r="BI167" t="str">
            <v>B</v>
          </cell>
          <cell r="BX167" t="str">
            <v>M</v>
          </cell>
          <cell r="CC167" t="str">
            <v>B</v>
          </cell>
          <cell r="CE167" t="str">
            <v>B</v>
          </cell>
          <cell r="CI167" t="str">
            <v>M</v>
          </cell>
          <cell r="CJ167" t="str">
            <v>B</v>
          </cell>
          <cell r="CR167" t="str">
            <v>B</v>
          </cell>
        </row>
        <row r="168">
          <cell r="A168">
            <v>155</v>
          </cell>
          <cell r="B168" t="str">
            <v>China</v>
          </cell>
          <cell r="C168" t="str">
            <v>Xiamen</v>
          </cell>
          <cell r="D168" t="str">
            <v>CNXMN</v>
          </cell>
          <cell r="E168" t="str">
            <v>A</v>
          </cell>
          <cell r="F168" t="str">
            <v>Anna Wu</v>
          </cell>
          <cell r="G168" t="str">
            <v>Station Manager</v>
          </cell>
          <cell r="H168" t="str">
            <v>86 592 8069922 ext 7988</v>
          </cell>
          <cell r="I168" t="str">
            <v>anna.wu@ups.com</v>
          </cell>
          <cell r="U168" t="str">
            <v>BOTH</v>
          </cell>
          <cell r="V168" t="str">
            <v>ALL</v>
          </cell>
          <cell r="W168" t="str">
            <v>ALL</v>
          </cell>
          <cell r="Z168">
            <v>26</v>
          </cell>
          <cell r="AA168" t="str">
            <v>B</v>
          </cell>
          <cell r="AB168" t="str">
            <v>M</v>
          </cell>
          <cell r="AD168" t="str">
            <v>M</v>
          </cell>
          <cell r="AE168" t="str">
            <v>M</v>
          </cell>
          <cell r="AF168" t="str">
            <v>B</v>
          </cell>
          <cell r="AG168" t="str">
            <v>M</v>
          </cell>
          <cell r="AI168" t="str">
            <v>B</v>
          </cell>
          <cell r="AJ168" t="str">
            <v>M</v>
          </cell>
          <cell r="AL168" t="str">
            <v>B</v>
          </cell>
          <cell r="AM168" t="str">
            <v>B</v>
          </cell>
          <cell r="AN168" t="str">
            <v>B</v>
          </cell>
          <cell r="AP168" t="str">
            <v>M</v>
          </cell>
          <cell r="AQ168" t="str">
            <v>B</v>
          </cell>
          <cell r="AS168" t="str">
            <v>B</v>
          </cell>
          <cell r="AV168" t="str">
            <v>B</v>
          </cell>
          <cell r="BB168" t="str">
            <v>M</v>
          </cell>
          <cell r="BD168" t="str">
            <v>B</v>
          </cell>
          <cell r="BE168" t="str">
            <v>B</v>
          </cell>
          <cell r="BG168" t="str">
            <v>B</v>
          </cell>
          <cell r="BH168" t="str">
            <v>M</v>
          </cell>
          <cell r="BI168" t="str">
            <v>B</v>
          </cell>
          <cell r="BJ168" t="str">
            <v>B</v>
          </cell>
          <cell r="BK168" t="str">
            <v>M</v>
          </cell>
          <cell r="BO168" t="str">
            <v>B</v>
          </cell>
          <cell r="BP168" t="str">
            <v>M</v>
          </cell>
          <cell r="BR168" t="str">
            <v>B</v>
          </cell>
          <cell r="BS168" t="str">
            <v>B</v>
          </cell>
          <cell r="BT168" t="str">
            <v>M</v>
          </cell>
          <cell r="BW168" t="str">
            <v>M</v>
          </cell>
          <cell r="BX168" t="str">
            <v>M</v>
          </cell>
          <cell r="CC168" t="str">
            <v>B</v>
          </cell>
          <cell r="CE168" t="str">
            <v>B</v>
          </cell>
          <cell r="CI168" t="str">
            <v>B</v>
          </cell>
          <cell r="CJ168" t="str">
            <v>B</v>
          </cell>
          <cell r="CO168" t="str">
            <v>M</v>
          </cell>
          <cell r="CR168" t="str">
            <v>B</v>
          </cell>
        </row>
        <row r="169">
          <cell r="A169">
            <v>156</v>
          </cell>
          <cell r="B169" t="str">
            <v>China</v>
          </cell>
          <cell r="C169" t="str">
            <v>Zhengzhou</v>
          </cell>
          <cell r="D169" t="str">
            <v>CNCGO</v>
          </cell>
          <cell r="E169" t="str">
            <v>A</v>
          </cell>
          <cell r="F169" t="str">
            <v>Cassie Ma</v>
          </cell>
          <cell r="G169" t="str">
            <v>Officer</v>
          </cell>
          <cell r="H169" t="str">
            <v>86 377 68512160 ext 6806</v>
          </cell>
          <cell r="I169" t="str">
            <v>myan@ups.com</v>
          </cell>
          <cell r="W169" t="str">
            <v>ALL</v>
          </cell>
          <cell r="Z169">
            <v>0</v>
          </cell>
          <cell r="AD169" t="str">
            <v>M</v>
          </cell>
          <cell r="AE169" t="str">
            <v>B</v>
          </cell>
          <cell r="AV169" t="str">
            <v>*</v>
          </cell>
          <cell r="BD169" t="str">
            <v>M</v>
          </cell>
        </row>
        <row r="170">
          <cell r="A170">
            <v>157</v>
          </cell>
          <cell r="B170" t="str">
            <v>China</v>
          </cell>
          <cell r="C170" t="str">
            <v>Zhengzhou</v>
          </cell>
          <cell r="D170" t="str">
            <v>CNCGO</v>
          </cell>
          <cell r="E170" t="str">
            <v>A</v>
          </cell>
          <cell r="F170" t="str">
            <v>Mark Song</v>
          </cell>
          <cell r="G170" t="str">
            <v>Officer</v>
          </cell>
          <cell r="H170" t="str">
            <v>86 377 68512160 ext 6808</v>
          </cell>
          <cell r="I170" t="str">
            <v>msong@ups.com</v>
          </cell>
          <cell r="J170" t="str">
            <v>Air</v>
          </cell>
          <cell r="N170" t="str">
            <v>ALL</v>
          </cell>
          <cell r="R170" t="str">
            <v>USA
EUR</v>
          </cell>
          <cell r="U170" t="str">
            <v>ALL</v>
          </cell>
          <cell r="V170" t="str">
            <v>ALL</v>
          </cell>
          <cell r="W170" t="str">
            <v>ALL</v>
          </cell>
          <cell r="X170" t="str">
            <v>ALL</v>
          </cell>
          <cell r="Z170">
            <v>0</v>
          </cell>
          <cell r="AA170" t="str">
            <v>M</v>
          </cell>
          <cell r="AB170" t="str">
            <v>B</v>
          </cell>
          <cell r="AD170" t="str">
            <v>B</v>
          </cell>
          <cell r="AF170" t="str">
            <v>M</v>
          </cell>
          <cell r="AG170" t="str">
            <v>B</v>
          </cell>
          <cell r="AJ170" t="str">
            <v>M</v>
          </cell>
          <cell r="AM170" t="str">
            <v>B</v>
          </cell>
          <cell r="AN170" t="str">
            <v>B</v>
          </cell>
          <cell r="AP170" t="str">
            <v>B</v>
          </cell>
          <cell r="AQ170" t="str">
            <v>B</v>
          </cell>
          <cell r="AS170" t="str">
            <v>B</v>
          </cell>
          <cell r="AV170" t="str">
            <v>B</v>
          </cell>
          <cell r="AX170" t="str">
            <v>B</v>
          </cell>
          <cell r="BB170" t="str">
            <v>B</v>
          </cell>
          <cell r="BD170" t="str">
            <v>B</v>
          </cell>
          <cell r="BE170" t="str">
            <v>B</v>
          </cell>
          <cell r="BI170" t="str">
            <v>B</v>
          </cell>
          <cell r="BK170" t="str">
            <v>B</v>
          </cell>
          <cell r="BO170" t="str">
            <v>B</v>
          </cell>
          <cell r="BT170" t="str">
            <v>B</v>
          </cell>
          <cell r="BW170" t="str">
            <v>B</v>
          </cell>
          <cell r="BX170" t="str">
            <v>B</v>
          </cell>
          <cell r="CB170" t="str">
            <v>B</v>
          </cell>
          <cell r="CC170" t="str">
            <v>B</v>
          </cell>
          <cell r="CE170" t="str">
            <v>B</v>
          </cell>
          <cell r="CF170" t="str">
            <v>B</v>
          </cell>
          <cell r="CG170" t="str">
            <v>B</v>
          </cell>
          <cell r="CI170" t="str">
            <v>M</v>
          </cell>
          <cell r="CJ170" t="str">
            <v>B</v>
          </cell>
          <cell r="CO170" t="str">
            <v>B</v>
          </cell>
          <cell r="CR170" t="str">
            <v>B</v>
          </cell>
        </row>
        <row r="171">
          <cell r="A171">
            <v>158</v>
          </cell>
          <cell r="B171" t="str">
            <v>China</v>
          </cell>
          <cell r="C171" t="str">
            <v>Zhengzhou</v>
          </cell>
          <cell r="D171" t="str">
            <v>CNCGO</v>
          </cell>
          <cell r="E171" t="str">
            <v>A</v>
          </cell>
          <cell r="F171" t="str">
            <v>Annie Wei</v>
          </cell>
          <cell r="G171" t="str">
            <v>Customer Service</v>
          </cell>
          <cell r="H171" t="str">
            <v>86 371 68512160 ext 6816</v>
          </cell>
          <cell r="I171" t="str">
            <v>weijingwen@ups.com</v>
          </cell>
          <cell r="N171" t="str">
            <v>ALL</v>
          </cell>
          <cell r="R171" t="str">
            <v>USA
EUR</v>
          </cell>
          <cell r="U171" t="str">
            <v>ALL</v>
          </cell>
          <cell r="V171" t="str">
            <v>ALL</v>
          </cell>
          <cell r="W171" t="str">
            <v>ALL</v>
          </cell>
          <cell r="X171" t="str">
            <v>ALL</v>
          </cell>
          <cell r="Z171">
            <v>1</v>
          </cell>
          <cell r="AA171" t="str">
            <v>B</v>
          </cell>
          <cell r="AB171" t="str">
            <v>M</v>
          </cell>
          <cell r="AD171" t="str">
            <v>M</v>
          </cell>
          <cell r="AF171" t="str">
            <v>M</v>
          </cell>
          <cell r="AG171" t="str">
            <v>B</v>
          </cell>
          <cell r="AI171" t="str">
            <v>B</v>
          </cell>
          <cell r="AJ171" t="str">
            <v>B</v>
          </cell>
          <cell r="AL171" t="str">
            <v>B</v>
          </cell>
          <cell r="AM171" t="str">
            <v>M</v>
          </cell>
          <cell r="AN171" t="str">
            <v>B</v>
          </cell>
          <cell r="AP171" t="str">
            <v>M</v>
          </cell>
          <cell r="AQ171" t="str">
            <v>B</v>
          </cell>
          <cell r="AR171" t="str">
            <v>M</v>
          </cell>
          <cell r="AS171" t="str">
            <v>M</v>
          </cell>
          <cell r="AV171" t="str">
            <v>M</v>
          </cell>
          <cell r="AX171" t="str">
            <v>M</v>
          </cell>
          <cell r="BB171" t="str">
            <v>M</v>
          </cell>
          <cell r="BD171" t="str">
            <v>B</v>
          </cell>
          <cell r="BE171" t="str">
            <v>M</v>
          </cell>
          <cell r="BG171" t="str">
            <v>B</v>
          </cell>
          <cell r="BI171" t="str">
            <v>M</v>
          </cell>
          <cell r="BJ171" t="str">
            <v>B</v>
          </cell>
          <cell r="BK171" t="str">
            <v>M</v>
          </cell>
          <cell r="BO171" t="str">
            <v>M</v>
          </cell>
          <cell r="BR171" t="str">
            <v>B</v>
          </cell>
          <cell r="BS171" t="str">
            <v>M</v>
          </cell>
          <cell r="BT171" t="str">
            <v>M</v>
          </cell>
          <cell r="BW171" t="str">
            <v>M</v>
          </cell>
          <cell r="BX171" t="str">
            <v>B</v>
          </cell>
          <cell r="CB171" t="str">
            <v>M</v>
          </cell>
          <cell r="CC171" t="str">
            <v>B</v>
          </cell>
          <cell r="CE171" t="str">
            <v>B</v>
          </cell>
          <cell r="CF171" t="str">
            <v>M</v>
          </cell>
          <cell r="CG171" t="str">
            <v>M</v>
          </cell>
          <cell r="CI171" t="str">
            <v>B</v>
          </cell>
          <cell r="CJ171" t="str">
            <v>B</v>
          </cell>
          <cell r="CO171" t="str">
            <v>M</v>
          </cell>
          <cell r="CR171" t="str">
            <v>M</v>
          </cell>
        </row>
        <row r="172">
          <cell r="A172">
            <v>159</v>
          </cell>
          <cell r="B172" t="str">
            <v>China</v>
          </cell>
          <cell r="C172" t="str">
            <v>Zhengzhou</v>
          </cell>
          <cell r="D172" t="str">
            <v>CNCGO</v>
          </cell>
          <cell r="E172" t="str">
            <v>A</v>
          </cell>
          <cell r="F172" t="str">
            <v>Joy Chang</v>
          </cell>
          <cell r="G172" t="str">
            <v>Customer Service</v>
          </cell>
          <cell r="H172" t="str">
            <v>86 371 68512160 ext 6810</v>
          </cell>
          <cell r="I172" t="str">
            <v>changhuili@ups.com</v>
          </cell>
          <cell r="K172" t="str">
            <v>86 138 1425 8417</v>
          </cell>
          <cell r="Z172">
            <v>1</v>
          </cell>
          <cell r="AC172" t="str">
            <v>M</v>
          </cell>
          <cell r="AD172" t="str">
            <v>B</v>
          </cell>
          <cell r="AN172" t="str">
            <v>M</v>
          </cell>
          <cell r="AR172" t="str">
            <v>B</v>
          </cell>
          <cell r="AV172" t="str">
            <v>B</v>
          </cell>
          <cell r="BS172" t="str">
            <v>B</v>
          </cell>
        </row>
        <row r="173">
          <cell r="A173">
            <v>160</v>
          </cell>
          <cell r="B173" t="str">
            <v>Fiji</v>
          </cell>
          <cell r="C173" t="str">
            <v>Nadi</v>
          </cell>
          <cell r="D173" t="str">
            <v>FJNAN</v>
          </cell>
          <cell r="E173" t="str">
            <v>A</v>
          </cell>
          <cell r="F173" t="str">
            <v>Sharvind kumar</v>
          </cell>
          <cell r="G173" t="str">
            <v>Manager</v>
          </cell>
          <cell r="H173" t="str">
            <v>679 9999795</v>
          </cell>
          <cell r="I173" t="str">
            <v>sharvindk@wgfiji.com.fj</v>
          </cell>
          <cell r="V173" t="str">
            <v>ALL</v>
          </cell>
          <cell r="Z173">
            <v>1</v>
          </cell>
          <cell r="AB173" t="str">
            <v>M</v>
          </cell>
          <cell r="AD173" t="str">
            <v>M</v>
          </cell>
          <cell r="AH173" t="str">
            <v>M</v>
          </cell>
          <cell r="AR173" t="str">
            <v>M</v>
          </cell>
          <cell r="AV173" t="str">
            <v>M</v>
          </cell>
          <cell r="BD173" t="str">
            <v>M</v>
          </cell>
          <cell r="BI173" t="str">
            <v>M</v>
          </cell>
          <cell r="BK173" t="str">
            <v>B</v>
          </cell>
          <cell r="BS173" t="str">
            <v>B</v>
          </cell>
          <cell r="BX173" t="str">
            <v>M</v>
          </cell>
          <cell r="CO173" t="str">
            <v>M</v>
          </cell>
        </row>
        <row r="174">
          <cell r="A174">
            <v>161</v>
          </cell>
          <cell r="B174" t="str">
            <v>Fiji</v>
          </cell>
          <cell r="C174" t="str">
            <v>Nadi</v>
          </cell>
          <cell r="D174" t="str">
            <v>FJNAN</v>
          </cell>
          <cell r="E174" t="str">
            <v>A</v>
          </cell>
          <cell r="F174" t="str">
            <v>Nalini Devi</v>
          </cell>
          <cell r="G174" t="str">
            <v>Administrator</v>
          </cell>
          <cell r="H174" t="str">
            <v>679 6722855</v>
          </cell>
          <cell r="I174" t="str">
            <v>nalinid@wgfiji.com.fj</v>
          </cell>
          <cell r="J174" t="str">
            <v>Air</v>
          </cell>
          <cell r="N174" t="str">
            <v>ALL</v>
          </cell>
          <cell r="R174" t="str">
            <v>ALL</v>
          </cell>
          <cell r="U174" t="str">
            <v>ALL</v>
          </cell>
          <cell r="V174" t="str">
            <v>ALL</v>
          </cell>
          <cell r="X174" t="str">
            <v>ALL</v>
          </cell>
          <cell r="Z174">
            <v>1</v>
          </cell>
          <cell r="AA174" t="str">
            <v>M</v>
          </cell>
          <cell r="AB174" t="str">
            <v>M</v>
          </cell>
          <cell r="AD174" t="str">
            <v>M</v>
          </cell>
          <cell r="AF174" t="str">
            <v>M</v>
          </cell>
          <cell r="AG174" t="str">
            <v>M</v>
          </cell>
          <cell r="AJ174" t="str">
            <v>M</v>
          </cell>
          <cell r="AM174" t="str">
            <v>B</v>
          </cell>
          <cell r="AP174" t="str">
            <v>B</v>
          </cell>
          <cell r="AQ174" t="str">
            <v>B</v>
          </cell>
          <cell r="AS174" t="str">
            <v>B</v>
          </cell>
          <cell r="AV174" t="str">
            <v>B</v>
          </cell>
          <cell r="AX174" t="str">
            <v>B</v>
          </cell>
          <cell r="BB174" t="str">
            <v>B</v>
          </cell>
          <cell r="BE174" t="str">
            <v>B</v>
          </cell>
          <cell r="BI174" t="str">
            <v>B</v>
          </cell>
          <cell r="BK174" t="str">
            <v>B</v>
          </cell>
          <cell r="BN174" t="str">
            <v>M</v>
          </cell>
          <cell r="BO174" t="str">
            <v>B</v>
          </cell>
          <cell r="BT174" t="str">
            <v>B</v>
          </cell>
          <cell r="BW174" t="str">
            <v>B</v>
          </cell>
          <cell r="BX174" t="str">
            <v>B</v>
          </cell>
          <cell r="CB174" t="str">
            <v>B</v>
          </cell>
          <cell r="CC174" t="str">
            <v>B</v>
          </cell>
          <cell r="CF174" t="str">
            <v>B</v>
          </cell>
          <cell r="CG174" t="str">
            <v>B</v>
          </cell>
          <cell r="CO174" t="str">
            <v>B</v>
          </cell>
          <cell r="CR174" t="str">
            <v>B</v>
          </cell>
        </row>
        <row r="175">
          <cell r="A175">
            <v>162</v>
          </cell>
          <cell r="B175" t="str">
            <v>Fiji</v>
          </cell>
          <cell r="C175" t="str">
            <v>Suva</v>
          </cell>
          <cell r="D175" t="str">
            <v>FJSUV</v>
          </cell>
          <cell r="E175" t="str">
            <v>A</v>
          </cell>
          <cell r="F175" t="str">
            <v>** See Nadi</v>
          </cell>
          <cell r="G175" t="str">
            <v>Customer Service</v>
          </cell>
          <cell r="H175" t="str">
            <v>852-29425762</v>
          </cell>
          <cell r="I175" t="str">
            <v>clai1@ups.com </v>
          </cell>
          <cell r="N175" t="str">
            <v>ALL</v>
          </cell>
          <cell r="R175" t="str">
            <v>ALL</v>
          </cell>
          <cell r="U175" t="str">
            <v>ALL</v>
          </cell>
          <cell r="V175" t="str">
            <v>ALL</v>
          </cell>
          <cell r="X175" t="str">
            <v>ALL</v>
          </cell>
          <cell r="Z175">
            <v>1</v>
          </cell>
          <cell r="AA175" t="str">
            <v>B</v>
          </cell>
          <cell r="AB175" t="str">
            <v>M</v>
          </cell>
          <cell r="AD175" t="str">
            <v>B</v>
          </cell>
          <cell r="AF175" t="str">
            <v>M</v>
          </cell>
          <cell r="AG175" t="str">
            <v>B</v>
          </cell>
          <cell r="AJ175" t="str">
            <v>B</v>
          </cell>
          <cell r="AM175" t="str">
            <v>M</v>
          </cell>
          <cell r="AP175" t="str">
            <v>M</v>
          </cell>
          <cell r="AQ175" t="str">
            <v>M</v>
          </cell>
          <cell r="AS175" t="str">
            <v>M</v>
          </cell>
          <cell r="AV175" t="str">
            <v>*</v>
          </cell>
          <cell r="AX175" t="str">
            <v>M</v>
          </cell>
          <cell r="BB175" t="str">
            <v>M</v>
          </cell>
          <cell r="BE175" t="str">
            <v>M</v>
          </cell>
          <cell r="BI175" t="str">
            <v>M</v>
          </cell>
          <cell r="BK175" t="str">
            <v>M</v>
          </cell>
          <cell r="BN175" t="str">
            <v>B</v>
          </cell>
          <cell r="BO175" t="str">
            <v>M</v>
          </cell>
          <cell r="BT175" t="str">
            <v>M</v>
          </cell>
          <cell r="BW175" t="str">
            <v>M</v>
          </cell>
          <cell r="BX175" t="str">
            <v>M</v>
          </cell>
          <cell r="CB175" t="str">
            <v>M</v>
          </cell>
          <cell r="CC175" t="str">
            <v>M</v>
          </cell>
          <cell r="CF175" t="str">
            <v>M</v>
          </cell>
          <cell r="CG175" t="str">
            <v>M</v>
          </cell>
          <cell r="CO175" t="str">
            <v>M</v>
          </cell>
          <cell r="CR175" t="str">
            <v>M</v>
          </cell>
        </row>
        <row r="176">
          <cell r="A176">
            <v>163</v>
          </cell>
          <cell r="B176" t="str">
            <v>China</v>
          </cell>
          <cell r="C176" t="str">
            <v>Hong Kong</v>
          </cell>
          <cell r="D176" t="str">
            <v>HKHKG</v>
          </cell>
          <cell r="E176" t="str">
            <v>A</v>
          </cell>
          <cell r="F176" t="str">
            <v>Kaman Chan</v>
          </cell>
          <cell r="G176" t="str">
            <v>Customer Service</v>
          </cell>
          <cell r="H176" t="str">
            <v>852-29425729</v>
          </cell>
          <cell r="I176" t="str">
            <v>ckaman@ups.com</v>
          </cell>
          <cell r="J176" t="str">
            <v>Air</v>
          </cell>
          <cell r="N176" t="str">
            <v>ALL</v>
          </cell>
          <cell r="R176" t="str">
            <v>ALL</v>
          </cell>
          <cell r="U176" t="str">
            <v>ALL</v>
          </cell>
          <cell r="V176" t="str">
            <v>ALL</v>
          </cell>
          <cell r="W176" t="str">
            <v>ALL</v>
          </cell>
          <cell r="X176" t="str">
            <v>ALL</v>
          </cell>
          <cell r="Z176">
            <v>24</v>
          </cell>
          <cell r="AA176" t="str">
            <v>M</v>
          </cell>
          <cell r="AB176" t="str">
            <v>M</v>
          </cell>
          <cell r="AC176" t="str">
            <v>M</v>
          </cell>
          <cell r="AD176" t="str">
            <v>M</v>
          </cell>
          <cell r="AF176" t="str">
            <v>M</v>
          </cell>
          <cell r="AG176" t="str">
            <v>M</v>
          </cell>
          <cell r="AI176" t="str">
            <v>B</v>
          </cell>
          <cell r="AJ176" t="str">
            <v>M</v>
          </cell>
          <cell r="AM176" t="str">
            <v>B</v>
          </cell>
          <cell r="AN176" t="str">
            <v>M</v>
          </cell>
          <cell r="AP176" t="str">
            <v>B</v>
          </cell>
          <cell r="AQ176" t="str">
            <v>B</v>
          </cell>
          <cell r="AR176" t="str">
            <v>B</v>
          </cell>
          <cell r="AS176" t="str">
            <v>B</v>
          </cell>
          <cell r="AV176" t="str">
            <v>B</v>
          </cell>
          <cell r="BB176" t="str">
            <v>B</v>
          </cell>
          <cell r="BD176" t="str">
            <v>M</v>
          </cell>
          <cell r="BE176" t="str">
            <v>B</v>
          </cell>
          <cell r="BG176" t="str">
            <v>B</v>
          </cell>
          <cell r="BI176" t="str">
            <v>B</v>
          </cell>
          <cell r="BK176" t="str">
            <v>B</v>
          </cell>
          <cell r="BN176" t="str">
            <v>M</v>
          </cell>
          <cell r="BO176" t="str">
            <v>B</v>
          </cell>
          <cell r="BR176" t="str">
            <v>B</v>
          </cell>
          <cell r="BS176" t="str">
            <v>B</v>
          </cell>
          <cell r="BT176" t="str">
            <v>B</v>
          </cell>
          <cell r="BU176" t="str">
            <v>M</v>
          </cell>
          <cell r="BW176" t="str">
            <v>B</v>
          </cell>
          <cell r="BX176" t="str">
            <v>B</v>
          </cell>
          <cell r="CC176" t="str">
            <v>B</v>
          </cell>
          <cell r="CG176" t="str">
            <v>B</v>
          </cell>
          <cell r="CO176" t="str">
            <v>B</v>
          </cell>
          <cell r="CR176" t="str">
            <v>B</v>
          </cell>
        </row>
        <row r="177">
          <cell r="A177">
            <v>164</v>
          </cell>
          <cell r="B177" t="str">
            <v>China</v>
          </cell>
          <cell r="C177" t="str">
            <v>Hong Kong</v>
          </cell>
          <cell r="D177" t="str">
            <v>HKHKG</v>
          </cell>
          <cell r="E177" t="str">
            <v>A</v>
          </cell>
          <cell r="F177" t="str">
            <v>Connie Lai</v>
          </cell>
          <cell r="G177" t="str">
            <v> Assistant Supervisor</v>
          </cell>
          <cell r="H177" t="str">
            <v>852-29425762</v>
          </cell>
          <cell r="I177" t="str">
            <v>UPSWUX-Export-Operations-AIR@ups.com</v>
          </cell>
          <cell r="N177" t="str">
            <v>ALL</v>
          </cell>
          <cell r="R177" t="str">
            <v>ALL</v>
          </cell>
          <cell r="U177" t="str">
            <v>ALL</v>
          </cell>
          <cell r="V177" t="str">
            <v>ALL</v>
          </cell>
          <cell r="W177" t="str">
            <v>ALL</v>
          </cell>
          <cell r="X177" t="str">
            <v>ALL</v>
          </cell>
          <cell r="Z177">
            <v>24</v>
          </cell>
          <cell r="AA177" t="str">
            <v>B</v>
          </cell>
          <cell r="AB177" t="str">
            <v>B</v>
          </cell>
          <cell r="AD177" t="str">
            <v>B</v>
          </cell>
          <cell r="AF177" t="str">
            <v>M</v>
          </cell>
          <cell r="AG177" t="str">
            <v>B</v>
          </cell>
          <cell r="AJ177" t="str">
            <v>B</v>
          </cell>
          <cell r="AM177" t="str">
            <v>M</v>
          </cell>
          <cell r="AP177" t="str">
            <v>M</v>
          </cell>
          <cell r="AQ177" t="str">
            <v>M</v>
          </cell>
          <cell r="AS177" t="str">
            <v>M</v>
          </cell>
          <cell r="AV177" t="str">
            <v>M</v>
          </cell>
          <cell r="BB177" t="str">
            <v>M</v>
          </cell>
          <cell r="BD177" t="str">
            <v>M</v>
          </cell>
          <cell r="BE177" t="str">
            <v>M</v>
          </cell>
          <cell r="BI177" t="str">
            <v>M</v>
          </cell>
          <cell r="BK177" t="str">
            <v>M</v>
          </cell>
          <cell r="BN177" t="str">
            <v>B</v>
          </cell>
          <cell r="BO177" t="str">
            <v>M</v>
          </cell>
          <cell r="BS177" t="str">
            <v>B</v>
          </cell>
          <cell r="BT177" t="str">
            <v>M</v>
          </cell>
          <cell r="BW177" t="str">
            <v>M</v>
          </cell>
          <cell r="BX177" t="str">
            <v>M</v>
          </cell>
          <cell r="CC177" t="str">
            <v>M</v>
          </cell>
          <cell r="CG177" t="str">
            <v>M</v>
          </cell>
          <cell r="CO177" t="str">
            <v>M</v>
          </cell>
          <cell r="CR177" t="str">
            <v>M</v>
          </cell>
        </row>
        <row r="178">
          <cell r="A178">
            <v>165</v>
          </cell>
          <cell r="B178" t="str">
            <v>China</v>
          </cell>
          <cell r="C178" t="str">
            <v>Hong Kong</v>
          </cell>
          <cell r="D178" t="str">
            <v>HKHKG</v>
          </cell>
          <cell r="E178" t="str">
            <v>A</v>
          </cell>
          <cell r="F178" t="str">
            <v>Calvin Cheng</v>
          </cell>
          <cell r="G178" t="str">
            <v>CS</v>
          </cell>
          <cell r="H178" t="str">
            <v>852-29425730</v>
          </cell>
          <cell r="I178" t="str">
            <v>calvincheng@ups.com</v>
          </cell>
          <cell r="J178" t="str">
            <v>Air</v>
          </cell>
          <cell r="L178" t="str">
            <v>Y</v>
          </cell>
          <cell r="N178" t="str">
            <v>ALL</v>
          </cell>
          <cell r="Z178">
            <v>2</v>
          </cell>
          <cell r="AC178" t="str">
            <v>M</v>
          </cell>
          <cell r="AI178" t="str">
            <v>M</v>
          </cell>
          <cell r="AN178" t="str">
            <v>M</v>
          </cell>
          <cell r="AR178" t="str">
            <v>M</v>
          </cell>
          <cell r="AV178" t="str">
            <v>*</v>
          </cell>
          <cell r="BD178" t="str">
            <v>B</v>
          </cell>
          <cell r="BG178" t="str">
            <v>M</v>
          </cell>
          <cell r="BR178" t="str">
            <v>M</v>
          </cell>
          <cell r="BS178" t="str">
            <v>M</v>
          </cell>
          <cell r="BU178" t="str">
            <v>B</v>
          </cell>
        </row>
        <row r="179">
          <cell r="A179">
            <v>166</v>
          </cell>
          <cell r="B179" t="str">
            <v>China</v>
          </cell>
          <cell r="C179" t="str">
            <v>Hong Kong</v>
          </cell>
          <cell r="D179" t="str">
            <v>HKHKG</v>
          </cell>
          <cell r="E179" t="str">
            <v>A</v>
          </cell>
          <cell r="F179" t="str">
            <v>Sandy Chan</v>
          </cell>
          <cell r="G179" t="str">
            <v>CS senior officer</v>
          </cell>
          <cell r="H179" t="str">
            <v>852-29425871</v>
          </cell>
          <cell r="I179" t="str">
            <v>chansandy@ups.com</v>
          </cell>
          <cell r="J179" t="str">
            <v>Air</v>
          </cell>
          <cell r="N179" t="str">
            <v>ALL</v>
          </cell>
          <cell r="R179" t="str">
            <v>ALL</v>
          </cell>
          <cell r="U179" t="str">
            <v>ALL</v>
          </cell>
          <cell r="V179" t="str">
            <v>ALL</v>
          </cell>
          <cell r="X179" t="str">
            <v>ALL</v>
          </cell>
          <cell r="Z179">
            <v>2</v>
          </cell>
          <cell r="AA179" t="str">
            <v>M</v>
          </cell>
          <cell r="AB179" t="str">
            <v>M</v>
          </cell>
          <cell r="AD179" t="str">
            <v>M</v>
          </cell>
          <cell r="AF179" t="str">
            <v>M</v>
          </cell>
          <cell r="AG179" t="str">
            <v>M</v>
          </cell>
          <cell r="AJ179" t="str">
            <v>M</v>
          </cell>
          <cell r="AM179" t="str">
            <v>B</v>
          </cell>
          <cell r="AP179" t="str">
            <v>B</v>
          </cell>
          <cell r="AQ179" t="str">
            <v>B</v>
          </cell>
          <cell r="AS179" t="str">
            <v>B</v>
          </cell>
          <cell r="AV179" t="str">
            <v>B</v>
          </cell>
          <cell r="BB179" t="str">
            <v>B</v>
          </cell>
          <cell r="BD179" t="str">
            <v>M</v>
          </cell>
          <cell r="BE179" t="str">
            <v>B</v>
          </cell>
          <cell r="BI179" t="str">
            <v>B</v>
          </cell>
          <cell r="BK179" t="str">
            <v>B</v>
          </cell>
          <cell r="BN179" t="str">
            <v>M</v>
          </cell>
          <cell r="BO179" t="str">
            <v>B</v>
          </cell>
          <cell r="BS179" t="str">
            <v>B</v>
          </cell>
          <cell r="BT179" t="str">
            <v>B</v>
          </cell>
          <cell r="BW179" t="str">
            <v>B</v>
          </cell>
          <cell r="BX179" t="str">
            <v>B</v>
          </cell>
          <cell r="CC179" t="str">
            <v>B</v>
          </cell>
          <cell r="CG179" t="str">
            <v>B</v>
          </cell>
          <cell r="CO179" t="str">
            <v>B</v>
          </cell>
          <cell r="CR179" t="str">
            <v>B</v>
          </cell>
        </row>
        <row r="180">
          <cell r="A180">
            <v>167</v>
          </cell>
          <cell r="B180" t="str">
            <v>China</v>
          </cell>
          <cell r="C180" t="str">
            <v>Hong Kong</v>
          </cell>
          <cell r="D180" t="str">
            <v>HKHKG</v>
          </cell>
          <cell r="E180" t="str">
            <v>A</v>
          </cell>
          <cell r="F180" t="str">
            <v>Crystal Lam</v>
          </cell>
          <cell r="G180" t="str">
            <v>Supervisor</v>
          </cell>
          <cell r="H180" t="str">
            <v>852-29425890</v>
          </cell>
          <cell r="I180" t="str">
            <v>crystal.lam@ups.com</v>
          </cell>
          <cell r="N180" t="str">
            <v>ALL</v>
          </cell>
          <cell r="R180" t="str">
            <v>ALL</v>
          </cell>
          <cell r="U180" t="str">
            <v>ALL</v>
          </cell>
          <cell r="V180" t="str">
            <v>ALL</v>
          </cell>
          <cell r="X180" t="str">
            <v>ALL</v>
          </cell>
          <cell r="Z180">
            <v>0</v>
          </cell>
          <cell r="AA180" t="str">
            <v>B</v>
          </cell>
          <cell r="AB180" t="str">
            <v>B</v>
          </cell>
          <cell r="AC180" t="str">
            <v>B</v>
          </cell>
          <cell r="AD180" t="str">
            <v>B</v>
          </cell>
          <cell r="AF180" t="str">
            <v>B</v>
          </cell>
          <cell r="AG180" t="str">
            <v>B</v>
          </cell>
          <cell r="AI180" t="str">
            <v>B</v>
          </cell>
          <cell r="AJ180" t="str">
            <v>B</v>
          </cell>
          <cell r="AM180" t="str">
            <v>B</v>
          </cell>
          <cell r="AN180" t="str">
            <v>B</v>
          </cell>
          <cell r="AP180" t="str">
            <v>M</v>
          </cell>
          <cell r="AQ180" t="str">
            <v>B</v>
          </cell>
          <cell r="AR180" t="str">
            <v>B</v>
          </cell>
          <cell r="AS180" t="str">
            <v>M</v>
          </cell>
          <cell r="AV180" t="str">
            <v>B</v>
          </cell>
          <cell r="BB180" t="str">
            <v>B</v>
          </cell>
          <cell r="BE180" t="str">
            <v>B</v>
          </cell>
          <cell r="BG180" t="str">
            <v>B</v>
          </cell>
          <cell r="BI180" t="str">
            <v>B</v>
          </cell>
          <cell r="BK180" t="str">
            <v>B</v>
          </cell>
          <cell r="BN180" t="str">
            <v>B</v>
          </cell>
          <cell r="BO180" t="str">
            <v>B</v>
          </cell>
          <cell r="BR180" t="str">
            <v>B</v>
          </cell>
          <cell r="BS180" t="str">
            <v>B</v>
          </cell>
          <cell r="BT180" t="str">
            <v>M</v>
          </cell>
          <cell r="BU180" t="str">
            <v>M</v>
          </cell>
          <cell r="BW180" t="str">
            <v>B</v>
          </cell>
          <cell r="BX180" t="str">
            <v>B</v>
          </cell>
          <cell r="CC180" t="str">
            <v>B</v>
          </cell>
          <cell r="CG180" t="str">
            <v>M</v>
          </cell>
          <cell r="CO180" t="str">
            <v>B</v>
          </cell>
          <cell r="CR180" t="str">
            <v>B</v>
          </cell>
        </row>
        <row r="181">
          <cell r="A181">
            <v>168</v>
          </cell>
          <cell r="B181" t="str">
            <v>China</v>
          </cell>
          <cell r="C181" t="str">
            <v>Hong Kong</v>
          </cell>
          <cell r="D181" t="str">
            <v>HKHKG</v>
          </cell>
          <cell r="E181" t="str">
            <v>A</v>
          </cell>
          <cell r="F181" t="str">
            <v>Ying Chow</v>
          </cell>
          <cell r="G181" t="str">
            <v>Customer Service</v>
          </cell>
          <cell r="H181" t="str">
            <v>852-29425728</v>
          </cell>
          <cell r="I181" t="str">
            <v>cying1@ups.com</v>
          </cell>
          <cell r="U181" t="str">
            <v>BOTH</v>
          </cell>
          <cell r="Z181">
            <v>0</v>
          </cell>
          <cell r="AC181" t="str">
            <v>M</v>
          </cell>
          <cell r="AN181" t="str">
            <v>M</v>
          </cell>
          <cell r="AV181" t="str">
            <v>*</v>
          </cell>
        </row>
        <row r="182">
          <cell r="A182">
            <v>169</v>
          </cell>
          <cell r="B182" t="str">
            <v>China</v>
          </cell>
          <cell r="C182" t="str">
            <v>Hong Kong</v>
          </cell>
          <cell r="D182" t="str">
            <v>HKHKG</v>
          </cell>
          <cell r="E182" t="str">
            <v>A</v>
          </cell>
          <cell r="F182" t="str">
            <v>Kristy Chan</v>
          </cell>
          <cell r="G182" t="str">
            <v>Senior Officer</v>
          </cell>
          <cell r="H182" t="str">
            <v>852-29425736</v>
          </cell>
          <cell r="I182" t="str">
            <v>kchan2@ups.com</v>
          </cell>
          <cell r="J182" t="str">
            <v>Air</v>
          </cell>
          <cell r="L182" t="str">
            <v>Y</v>
          </cell>
          <cell r="N182" t="str">
            <v>ALL</v>
          </cell>
          <cell r="V182" t="str">
            <v>ALL</v>
          </cell>
          <cell r="W182" t="str">
            <v>ALL</v>
          </cell>
          <cell r="Z182">
            <v>0</v>
          </cell>
          <cell r="AA182" t="str">
            <v>M</v>
          </cell>
          <cell r="AB182" t="str">
            <v>B</v>
          </cell>
          <cell r="AC182" t="str">
            <v>B</v>
          </cell>
          <cell r="AD182" t="str">
            <v>B</v>
          </cell>
          <cell r="AF182" t="str">
            <v>M</v>
          </cell>
          <cell r="AG182" t="str">
            <v>B</v>
          </cell>
          <cell r="AI182" t="str">
            <v>M</v>
          </cell>
          <cell r="AJ182" t="str">
            <v>B</v>
          </cell>
          <cell r="AL182" t="str">
            <v>B</v>
          </cell>
          <cell r="AM182" t="str">
            <v>B</v>
          </cell>
          <cell r="AN182" t="str">
            <v>B</v>
          </cell>
          <cell r="AQ182" t="str">
            <v>M</v>
          </cell>
          <cell r="AR182" t="str">
            <v>M</v>
          </cell>
          <cell r="AS182" t="str">
            <v>M</v>
          </cell>
          <cell r="AV182" t="str">
            <v>*</v>
          </cell>
          <cell r="BD182" t="str">
            <v>B</v>
          </cell>
          <cell r="BE182" t="str">
            <v>B</v>
          </cell>
          <cell r="BG182" t="str">
            <v>M</v>
          </cell>
          <cell r="BI182" t="str">
            <v>B</v>
          </cell>
          <cell r="BJ182" t="str">
            <v>M</v>
          </cell>
          <cell r="BK182" t="str">
            <v>B</v>
          </cell>
          <cell r="BO182" t="str">
            <v>B</v>
          </cell>
          <cell r="BR182" t="str">
            <v>M</v>
          </cell>
          <cell r="BS182" t="str">
            <v>B</v>
          </cell>
          <cell r="BT182" t="str">
            <v>M</v>
          </cell>
          <cell r="BU182" t="str">
            <v>B</v>
          </cell>
          <cell r="BW182" t="str">
            <v>B</v>
          </cell>
          <cell r="BX182" t="str">
            <v>M</v>
          </cell>
          <cell r="CC182" t="str">
            <v>B</v>
          </cell>
          <cell r="CE182" t="str">
            <v>B</v>
          </cell>
          <cell r="CI182" t="str">
            <v>B</v>
          </cell>
          <cell r="CJ182" t="str">
            <v>B</v>
          </cell>
          <cell r="CR182" t="str">
            <v>B</v>
          </cell>
        </row>
        <row r="183">
          <cell r="A183">
            <v>170</v>
          </cell>
          <cell r="B183" t="str">
            <v>China</v>
          </cell>
          <cell r="C183" t="str">
            <v>Hong Kong</v>
          </cell>
          <cell r="D183" t="str">
            <v>HKHKG</v>
          </cell>
          <cell r="E183" t="str">
            <v>A</v>
          </cell>
          <cell r="F183" t="str">
            <v>Fanny Lee</v>
          </cell>
          <cell r="G183" t="str">
            <v>CS Supervisor</v>
          </cell>
          <cell r="H183" t="str">
            <v>852-29425890</v>
          </cell>
          <cell r="I183" t="str">
            <v>fanny.lee@ups.com</v>
          </cell>
          <cell r="N183" t="str">
            <v>ALL</v>
          </cell>
          <cell r="V183" t="str">
            <v>ALL</v>
          </cell>
          <cell r="Z183">
            <v>2</v>
          </cell>
          <cell r="AA183" t="str">
            <v>M</v>
          </cell>
          <cell r="AD183" t="str">
            <v>M</v>
          </cell>
          <cell r="AF183" t="str">
            <v>B</v>
          </cell>
          <cell r="AI183" t="str">
            <v>*</v>
          </cell>
          <cell r="AQ183" t="str">
            <v>B</v>
          </cell>
          <cell r="AR183" t="str">
            <v>M</v>
          </cell>
          <cell r="BW183" t="str">
            <v>B</v>
          </cell>
          <cell r="BX183" t="str">
            <v>M</v>
          </cell>
          <cell r="CR183" t="str">
            <v>B</v>
          </cell>
        </row>
        <row r="184">
          <cell r="A184">
            <v>171</v>
          </cell>
          <cell r="B184" t="str">
            <v>China</v>
          </cell>
          <cell r="C184" t="str">
            <v>Hong Kong</v>
          </cell>
          <cell r="D184" t="str">
            <v>HKHKG</v>
          </cell>
          <cell r="E184" t="str">
            <v>A</v>
          </cell>
          <cell r="F184" t="str">
            <v>Kitman Fung</v>
          </cell>
          <cell r="G184" t="str">
            <v>Customer Service</v>
          </cell>
          <cell r="H184" t="str">
            <v>852-29425784</v>
          </cell>
          <cell r="I184" t="str">
            <v>fung.kitman@ups.com</v>
          </cell>
          <cell r="J184" t="str">
            <v>Air</v>
          </cell>
          <cell r="L184" t="str">
            <v>Y</v>
          </cell>
          <cell r="N184" t="str">
            <v>ALL</v>
          </cell>
          <cell r="W184" t="str">
            <v>ALL</v>
          </cell>
          <cell r="Z184">
            <v>9</v>
          </cell>
          <cell r="AA184" t="str">
            <v>B</v>
          </cell>
          <cell r="AB184" t="str">
            <v>M</v>
          </cell>
          <cell r="AC184" t="str">
            <v>B</v>
          </cell>
          <cell r="AF184" t="str">
            <v>*</v>
          </cell>
          <cell r="AG184" t="str">
            <v>M</v>
          </cell>
          <cell r="AI184" t="str">
            <v>M</v>
          </cell>
          <cell r="AJ184" t="str">
            <v>M</v>
          </cell>
          <cell r="AL184" t="str">
            <v>M</v>
          </cell>
          <cell r="AM184" t="str">
            <v>M</v>
          </cell>
          <cell r="AN184" t="str">
            <v>B</v>
          </cell>
          <cell r="AR184" t="str">
            <v>M</v>
          </cell>
          <cell r="AS184" t="str">
            <v>M</v>
          </cell>
          <cell r="BD184" t="str">
            <v>B</v>
          </cell>
          <cell r="BE184" t="str">
            <v>M</v>
          </cell>
          <cell r="BG184" t="str">
            <v>M</v>
          </cell>
          <cell r="BI184" t="str">
            <v>M</v>
          </cell>
          <cell r="BK184" t="str">
            <v>M</v>
          </cell>
          <cell r="BO184" t="str">
            <v>M</v>
          </cell>
          <cell r="BR184" t="str">
            <v>M</v>
          </cell>
          <cell r="BS184" t="str">
            <v>M</v>
          </cell>
          <cell r="BT184" t="str">
            <v>M</v>
          </cell>
          <cell r="BU184" t="str">
            <v>B</v>
          </cell>
          <cell r="BW184" t="str">
            <v>M</v>
          </cell>
          <cell r="CC184" t="str">
            <v>M</v>
          </cell>
          <cell r="CE184" t="str">
            <v>M</v>
          </cell>
          <cell r="CI184" t="str">
            <v>B</v>
          </cell>
          <cell r="CJ184" t="str">
            <v>M</v>
          </cell>
          <cell r="CR184" t="str">
            <v>M</v>
          </cell>
        </row>
        <row r="185">
          <cell r="A185">
            <v>172</v>
          </cell>
          <cell r="B185" t="str">
            <v>China</v>
          </cell>
          <cell r="C185" t="str">
            <v>Dongguan</v>
          </cell>
          <cell r="D185" t="str">
            <v>CNDGG</v>
          </cell>
          <cell r="E185" t="str">
            <v>A</v>
          </cell>
          <cell r="F185" t="str">
            <v>** If Incoterm Location is Hong Kong, see Hong Kong.</v>
          </cell>
          <cell r="G185" t="str">
            <v>Manager</v>
          </cell>
          <cell r="H185" t="str">
            <v>62 21 3805560</v>
          </cell>
          <cell r="I185" t="str">
            <v>chris@combilogistics.co.id</v>
          </cell>
          <cell r="Z185">
            <v>0</v>
          </cell>
          <cell r="AT185" t="str">
            <v>M</v>
          </cell>
          <cell r="AV185" t="str">
            <v>*</v>
          </cell>
        </row>
        <row r="186">
          <cell r="A186">
            <v>173</v>
          </cell>
          <cell r="B186" t="str">
            <v>China</v>
          </cell>
          <cell r="C186" t="str">
            <v>Kowloon</v>
          </cell>
          <cell r="D186" t="str">
            <v>HKKWN</v>
          </cell>
          <cell r="E186" t="str">
            <v>A</v>
          </cell>
          <cell r="F186" t="str">
            <v>** See Hong Kong</v>
          </cell>
          <cell r="G186" t="str">
            <v>CS</v>
          </cell>
          <cell r="H186" t="str">
            <v>62 81 519913022</v>
          </cell>
          <cell r="I186" t="str">
            <v>chopy@combilogistics.co.id</v>
          </cell>
          <cell r="R186" t="str">
            <v>ALL</v>
          </cell>
          <cell r="W186" t="str">
            <v>ALL</v>
          </cell>
          <cell r="Z186">
            <v>0</v>
          </cell>
          <cell r="AB186" t="str">
            <v>B</v>
          </cell>
          <cell r="AC186" t="str">
            <v>M</v>
          </cell>
          <cell r="AG186" t="str">
            <v>B</v>
          </cell>
          <cell r="AJ186" t="str">
            <v>B</v>
          </cell>
          <cell r="AM186" t="str">
            <v>B</v>
          </cell>
          <cell r="AN186" t="str">
            <v>B</v>
          </cell>
          <cell r="AO186" t="str">
            <v>M</v>
          </cell>
          <cell r="AP186" t="str">
            <v>M</v>
          </cell>
          <cell r="AV186" t="str">
            <v>*</v>
          </cell>
          <cell r="BD186" t="str">
            <v>B</v>
          </cell>
          <cell r="BE186" t="str">
            <v>B</v>
          </cell>
          <cell r="BI186" t="str">
            <v>B</v>
          </cell>
          <cell r="BR186" t="str">
            <v>M</v>
          </cell>
          <cell r="BS186" t="str">
            <v>*</v>
          </cell>
          <cell r="BW186" t="str">
            <v>B</v>
          </cell>
          <cell r="BX186" t="str">
            <v>M</v>
          </cell>
          <cell r="CC186" t="str">
            <v>B</v>
          </cell>
          <cell r="CE186" t="str">
            <v>B</v>
          </cell>
          <cell r="CG186" t="str">
            <v>M</v>
          </cell>
          <cell r="CI186" t="str">
            <v>M</v>
          </cell>
          <cell r="CJ186" t="str">
            <v>B</v>
          </cell>
          <cell r="CO186" t="str">
            <v>M</v>
          </cell>
          <cell r="CR186" t="str">
            <v>B</v>
          </cell>
        </row>
        <row r="187">
          <cell r="A187">
            <v>174</v>
          </cell>
          <cell r="B187" t="str">
            <v>China</v>
          </cell>
          <cell r="C187" t="str">
            <v>Macau</v>
          </cell>
          <cell r="D187" t="str">
            <v>MOMFM</v>
          </cell>
          <cell r="E187" t="str">
            <v>A</v>
          </cell>
          <cell r="F187" t="str">
            <v>** See Hong Kong</v>
          </cell>
          <cell r="G187" t="str">
            <v>Manager </v>
          </cell>
          <cell r="H187" t="str">
            <v>62 21 3805560</v>
          </cell>
          <cell r="I187" t="str">
            <v>suryadi@combilogistics.co.id</v>
          </cell>
          <cell r="J187" t="str">
            <v>Air</v>
          </cell>
          <cell r="L187" t="str">
            <v>Y</v>
          </cell>
          <cell r="N187" t="str">
            <v>ALL</v>
          </cell>
          <cell r="U187" t="str">
            <v>BOTH</v>
          </cell>
          <cell r="W187" t="str">
            <v>ALL</v>
          </cell>
          <cell r="Z187">
            <v>1</v>
          </cell>
          <cell r="AA187" t="str">
            <v>B</v>
          </cell>
          <cell r="AB187" t="str">
            <v>B</v>
          </cell>
          <cell r="AC187" t="str">
            <v>M</v>
          </cell>
          <cell r="AF187" t="str">
            <v>B</v>
          </cell>
          <cell r="AG187" t="str">
            <v>B</v>
          </cell>
          <cell r="AI187" t="str">
            <v>*</v>
          </cell>
          <cell r="AJ187" t="str">
            <v>B</v>
          </cell>
          <cell r="AL187" t="str">
            <v>B</v>
          </cell>
          <cell r="AM187" t="str">
            <v>B</v>
          </cell>
          <cell r="AN187" t="str">
            <v>B</v>
          </cell>
          <cell r="AO187" t="str">
            <v>B</v>
          </cell>
          <cell r="AP187" t="str">
            <v>B</v>
          </cell>
          <cell r="AQ187" t="str">
            <v>B</v>
          </cell>
          <cell r="AR187" t="str">
            <v>M</v>
          </cell>
          <cell r="AS187" t="str">
            <v>B</v>
          </cell>
          <cell r="AT187" t="str">
            <v>M</v>
          </cell>
          <cell r="AV187" t="str">
            <v>*</v>
          </cell>
          <cell r="BD187" t="str">
            <v>B</v>
          </cell>
          <cell r="BE187" t="str">
            <v>B</v>
          </cell>
          <cell r="BG187" t="str">
            <v>M</v>
          </cell>
          <cell r="BI187" t="str">
            <v>B</v>
          </cell>
          <cell r="BJ187" t="str">
            <v>B</v>
          </cell>
          <cell r="BK187" t="str">
            <v>B</v>
          </cell>
          <cell r="BO187" t="str">
            <v>B</v>
          </cell>
          <cell r="BR187" t="str">
            <v>B</v>
          </cell>
          <cell r="BS187" t="str">
            <v>M</v>
          </cell>
          <cell r="BT187" t="str">
            <v>B</v>
          </cell>
          <cell r="BU187" t="str">
            <v>B</v>
          </cell>
          <cell r="BX187" t="str">
            <v>B</v>
          </cell>
          <cell r="CC187" t="str">
            <v>B</v>
          </cell>
          <cell r="CE187" t="str">
            <v>B</v>
          </cell>
          <cell r="CG187" t="str">
            <v>B</v>
          </cell>
          <cell r="CI187" t="str">
            <v>B</v>
          </cell>
          <cell r="CJ187" t="str">
            <v>B</v>
          </cell>
          <cell r="CO187" t="str">
            <v>B</v>
          </cell>
          <cell r="CR187" t="str">
            <v>B</v>
          </cell>
        </row>
        <row r="188">
          <cell r="A188">
            <v>175</v>
          </cell>
          <cell r="B188" t="str">
            <v>China</v>
          </cell>
          <cell r="C188" t="str">
            <v>Shantou</v>
          </cell>
          <cell r="D188" t="str">
            <v>CNSWA</v>
          </cell>
          <cell r="E188" t="str">
            <v>A</v>
          </cell>
          <cell r="F188" t="str">
            <v>** See Hong Kong for FOB HKG</v>
          </cell>
          <cell r="G188" t="str">
            <v>Manager of Combi Team</v>
          </cell>
          <cell r="H188" t="str">
            <v>62 21 3805560 ext 186</v>
          </cell>
          <cell r="I188" t="str">
            <v>lasiman@combilogistics.co.id</v>
          </cell>
          <cell r="M188" t="str">
            <v>newly added</v>
          </cell>
          <cell r="Z188">
            <v>2</v>
          </cell>
          <cell r="AF188" t="str">
            <v>*</v>
          </cell>
          <cell r="AT188" t="str">
            <v>B</v>
          </cell>
          <cell r="AV188" t="str">
            <v>*</v>
          </cell>
          <cell r="BS188" t="str">
            <v>*</v>
          </cell>
        </row>
        <row r="189">
          <cell r="A189">
            <v>176</v>
          </cell>
          <cell r="B189" t="str">
            <v>China</v>
          </cell>
          <cell r="C189" t="str">
            <v>Zhongshan</v>
          </cell>
          <cell r="D189" t="str">
            <v>CNZSN</v>
          </cell>
          <cell r="E189" t="str">
            <v>A</v>
          </cell>
          <cell r="F189" t="str">
            <v>** See Hong Kong</v>
          </cell>
          <cell r="G189" t="str">
            <v>Manager</v>
          </cell>
          <cell r="H189" t="str">
            <v>62 21 3805560</v>
          </cell>
          <cell r="I189" t="str">
            <v>chris@combilogistics.co.id</v>
          </cell>
          <cell r="Z189">
            <v>1</v>
          </cell>
          <cell r="AI189" t="str">
            <v>*</v>
          </cell>
          <cell r="AT189" t="str">
            <v>M</v>
          </cell>
          <cell r="CO189" t="str">
            <v>*</v>
          </cell>
        </row>
        <row r="190">
          <cell r="A190">
            <v>177</v>
          </cell>
          <cell r="B190" t="str">
            <v>China</v>
          </cell>
          <cell r="C190" t="str">
            <v>Zhuhai</v>
          </cell>
          <cell r="D190" t="str">
            <v>CNZUH</v>
          </cell>
          <cell r="E190" t="str">
            <v>A</v>
          </cell>
          <cell r="F190" t="str">
            <v>** See Hong Kong</v>
          </cell>
          <cell r="G190" t="str">
            <v>CS</v>
          </cell>
          <cell r="H190" t="str">
            <v>62 81 519913022</v>
          </cell>
          <cell r="I190" t="str">
            <v>chopy@combilogistics.co.id</v>
          </cell>
          <cell r="R190" t="str">
            <v>ALL</v>
          </cell>
          <cell r="Z190">
            <v>1</v>
          </cell>
          <cell r="AC190" t="str">
            <v>M</v>
          </cell>
          <cell r="AD190" t="str">
            <v>M</v>
          </cell>
          <cell r="AF190" t="str">
            <v>*</v>
          </cell>
          <cell r="AO190" t="str">
            <v>M</v>
          </cell>
          <cell r="AP190" t="str">
            <v>B</v>
          </cell>
          <cell r="AV190" t="str">
            <v>M</v>
          </cell>
          <cell r="BR190" t="str">
            <v>M</v>
          </cell>
          <cell r="BX190" t="str">
            <v>M</v>
          </cell>
          <cell r="CG190" t="str">
            <v>M</v>
          </cell>
          <cell r="CO190" t="str">
            <v>M</v>
          </cell>
        </row>
        <row r="191">
          <cell r="A191">
            <v>928</v>
          </cell>
          <cell r="B191" t="str">
            <v>Indonesia</v>
          </cell>
          <cell r="C191" t="str">
            <v>Jakarta</v>
          </cell>
          <cell r="D191" t="str">
            <v>IDJKT</v>
          </cell>
          <cell r="E191" t="str">
            <v>A</v>
          </cell>
          <cell r="F191" t="str">
            <v>Dewi Murti</v>
          </cell>
          <cell r="G191" t="str">
            <v>Cust Service</v>
          </cell>
          <cell r="H191" t="str">
            <v>62 21 3805560</v>
          </cell>
          <cell r="I191" t="str">
            <v>murti@combilogistics.co.id</v>
          </cell>
          <cell r="L191" t="str">
            <v>Y</v>
          </cell>
          <cell r="R191" t="str">
            <v>ALL</v>
          </cell>
          <cell r="Z191">
            <v>1</v>
          </cell>
          <cell r="AC191" t="str">
            <v>M</v>
          </cell>
          <cell r="AD191" t="str">
            <v>B</v>
          </cell>
          <cell r="AO191" t="str">
            <v>B</v>
          </cell>
          <cell r="AP191" t="str">
            <v>M</v>
          </cell>
          <cell r="AT191" t="str">
            <v>M</v>
          </cell>
          <cell r="AV191" t="str">
            <v>B</v>
          </cell>
          <cell r="BB191" t="str">
            <v>M</v>
          </cell>
          <cell r="BR191" t="str">
            <v>B</v>
          </cell>
          <cell r="BS191" t="str">
            <v>*</v>
          </cell>
          <cell r="BX191" t="str">
            <v>B</v>
          </cell>
          <cell r="CG191" t="str">
            <v>B</v>
          </cell>
          <cell r="CO191" t="str">
            <v>B</v>
          </cell>
        </row>
        <row r="192">
          <cell r="A192">
            <v>929</v>
          </cell>
          <cell r="B192" t="str">
            <v>Indonesia</v>
          </cell>
          <cell r="C192" t="str">
            <v>Jakarta</v>
          </cell>
          <cell r="D192" t="str">
            <v>IDJKT</v>
          </cell>
          <cell r="E192" t="str">
            <v>A</v>
          </cell>
          <cell r="F192" t="str">
            <v>Julie</v>
          </cell>
          <cell r="G192" t="str">
            <v>Ops Mgr</v>
          </cell>
          <cell r="H192" t="str">
            <v>62 21 3805560</v>
          </cell>
          <cell r="I192" t="str">
            <v>julie@combilogistics.co.id</v>
          </cell>
          <cell r="M192" t="str">
            <v>newly added</v>
          </cell>
          <cell r="Z192">
            <v>1</v>
          </cell>
          <cell r="AI192" t="str">
            <v>M</v>
          </cell>
          <cell r="AT192" t="str">
            <v>B</v>
          </cell>
          <cell r="AV192" t="str">
            <v>M</v>
          </cell>
          <cell r="BB192" t="str">
            <v>B</v>
          </cell>
          <cell r="BT192" t="str">
            <v>M</v>
          </cell>
        </row>
        <row r="193">
          <cell r="A193">
            <v>178</v>
          </cell>
          <cell r="B193" t="str">
            <v>Indonesia</v>
          </cell>
          <cell r="C193" t="str">
            <v>Jakarta</v>
          </cell>
          <cell r="D193" t="str">
            <v>IDJKT</v>
          </cell>
          <cell r="E193" t="str">
            <v>A</v>
          </cell>
          <cell r="F193" t="str">
            <v>Christanti</v>
          </cell>
          <cell r="G193" t="str">
            <v>Manager</v>
          </cell>
          <cell r="H193" t="str">
            <v>62 21 3805560</v>
          </cell>
          <cell r="I193" t="str">
            <v>chris@combilogistics.co.id</v>
          </cell>
          <cell r="M193" t="str">
            <v>newly added</v>
          </cell>
          <cell r="U193" t="str">
            <v>BOTH</v>
          </cell>
          <cell r="Z193">
            <v>1</v>
          </cell>
          <cell r="AF193" t="str">
            <v>*</v>
          </cell>
          <cell r="AI193" t="str">
            <v>B</v>
          </cell>
          <cell r="AT193" t="str">
            <v>M</v>
          </cell>
          <cell r="AV193" t="str">
            <v>B</v>
          </cell>
          <cell r="BK193" t="str">
            <v>M</v>
          </cell>
          <cell r="BT193" t="str">
            <v>B</v>
          </cell>
          <cell r="CO193" t="str">
            <v>*</v>
          </cell>
        </row>
        <row r="194">
          <cell r="A194">
            <v>179</v>
          </cell>
          <cell r="B194" t="str">
            <v>Indonesia</v>
          </cell>
          <cell r="C194" t="str">
            <v>Jakarta</v>
          </cell>
          <cell r="D194" t="str">
            <v>IDJKT</v>
          </cell>
          <cell r="E194" t="str">
            <v>A</v>
          </cell>
          <cell r="F194" t="str">
            <v>Chopy Hamdani</v>
          </cell>
          <cell r="G194" t="str">
            <v>CS</v>
          </cell>
          <cell r="H194" t="str">
            <v>62 81 519913022</v>
          </cell>
          <cell r="I194" t="str">
            <v>chopy@combilogistics.co.id</v>
          </cell>
          <cell r="R194" t="str">
            <v>ALL</v>
          </cell>
          <cell r="U194" t="str">
            <v>BOTH</v>
          </cell>
          <cell r="Z194">
            <v>7</v>
          </cell>
          <cell r="AC194" t="str">
            <v>M</v>
          </cell>
          <cell r="AI194" t="str">
            <v>B</v>
          </cell>
          <cell r="AO194" t="str">
            <v>M</v>
          </cell>
          <cell r="AP194" t="str">
            <v>B</v>
          </cell>
          <cell r="AV194" t="str">
            <v>M</v>
          </cell>
          <cell r="BB194" t="str">
            <v>M</v>
          </cell>
          <cell r="BR194" t="str">
            <v>M</v>
          </cell>
          <cell r="BT194" t="str">
            <v>M</v>
          </cell>
          <cell r="BX194" t="str">
            <v>M</v>
          </cell>
          <cell r="BY194" t="str">
            <v>M</v>
          </cell>
          <cell r="CO194" t="str">
            <v>M</v>
          </cell>
        </row>
        <row r="195">
          <cell r="A195">
            <v>180</v>
          </cell>
          <cell r="B195" t="str">
            <v>Indonesia</v>
          </cell>
          <cell r="C195" t="str">
            <v>Jakarta</v>
          </cell>
          <cell r="D195" t="str">
            <v>IDJKT</v>
          </cell>
          <cell r="E195" t="str">
            <v>A</v>
          </cell>
          <cell r="F195" t="str">
            <v>Suryadi </v>
          </cell>
          <cell r="G195" t="str">
            <v>Manager </v>
          </cell>
          <cell r="H195" t="str">
            <v>62 21 3805560</v>
          </cell>
          <cell r="I195" t="str">
            <v>suryadi@combilogistics.co.id</v>
          </cell>
          <cell r="J195" t="str">
            <v>Air</v>
          </cell>
          <cell r="L195" t="str">
            <v>Y</v>
          </cell>
          <cell r="N195" t="str">
            <v>ALL</v>
          </cell>
          <cell r="R195" t="str">
            <v>ALL</v>
          </cell>
          <cell r="U195" t="str">
            <v>ALL</v>
          </cell>
          <cell r="V195" t="str">
            <v>ALL</v>
          </cell>
          <cell r="W195" t="str">
            <v>ALL</v>
          </cell>
          <cell r="X195" t="str">
            <v>ALL</v>
          </cell>
          <cell r="Z195">
            <v>9</v>
          </cell>
          <cell r="AA195" t="str">
            <v>M</v>
          </cell>
          <cell r="AB195" t="str">
            <v>M</v>
          </cell>
          <cell r="AC195" t="str">
            <v>M</v>
          </cell>
          <cell r="AD195" t="str">
            <v>M</v>
          </cell>
          <cell r="AF195" t="str">
            <v>M</v>
          </cell>
          <cell r="AG195" t="str">
            <v>M</v>
          </cell>
          <cell r="AJ195" t="str">
            <v>M</v>
          </cell>
          <cell r="AM195" t="str">
            <v>B</v>
          </cell>
          <cell r="AO195" t="str">
            <v>B</v>
          </cell>
          <cell r="AP195" t="str">
            <v>B</v>
          </cell>
          <cell r="AQ195" t="str">
            <v>B</v>
          </cell>
          <cell r="AS195" t="str">
            <v>B</v>
          </cell>
          <cell r="AT195" t="str">
            <v>M</v>
          </cell>
          <cell r="AV195" t="str">
            <v>B</v>
          </cell>
          <cell r="BB195" t="str">
            <v>B</v>
          </cell>
          <cell r="BD195" t="str">
            <v>M</v>
          </cell>
          <cell r="BE195" t="str">
            <v>B</v>
          </cell>
          <cell r="BI195" t="str">
            <v>B</v>
          </cell>
          <cell r="BK195" t="str">
            <v>B</v>
          </cell>
          <cell r="BN195" t="str">
            <v>M</v>
          </cell>
          <cell r="BO195" t="str">
            <v>B</v>
          </cell>
          <cell r="BR195" t="str">
            <v>B</v>
          </cell>
          <cell r="BS195" t="str">
            <v>M</v>
          </cell>
          <cell r="BT195" t="str">
            <v>B</v>
          </cell>
          <cell r="BW195" t="str">
            <v>B</v>
          </cell>
          <cell r="BX195" t="str">
            <v>B</v>
          </cell>
          <cell r="CC195" t="str">
            <v>B</v>
          </cell>
          <cell r="CG195" t="str">
            <v>B</v>
          </cell>
          <cell r="CO195" t="str">
            <v>B</v>
          </cell>
          <cell r="CR195" t="str">
            <v>B</v>
          </cell>
        </row>
        <row r="196">
          <cell r="A196">
            <v>181</v>
          </cell>
          <cell r="B196" t="str">
            <v>Indonesia</v>
          </cell>
          <cell r="C196" t="str">
            <v>Jakarta</v>
          </cell>
          <cell r="D196" t="str">
            <v>IDJKT</v>
          </cell>
          <cell r="E196" t="str">
            <v>A</v>
          </cell>
          <cell r="F196" t="str">
            <v>Lasiman Tjahpati</v>
          </cell>
          <cell r="G196" t="str">
            <v>Manager of Combi Team</v>
          </cell>
          <cell r="H196" t="str">
            <v>62 21 3805560 ext 186</v>
          </cell>
          <cell r="I196" t="str">
            <v>lasiman@combilogistics.co.id</v>
          </cell>
          <cell r="M196" t="str">
            <v>newly added</v>
          </cell>
          <cell r="N196" t="str">
            <v>ALL</v>
          </cell>
          <cell r="R196" t="str">
            <v>ALL</v>
          </cell>
          <cell r="U196" t="str">
            <v>BOTH</v>
          </cell>
          <cell r="V196" t="str">
            <v>ALL</v>
          </cell>
          <cell r="W196" t="str">
            <v>ALL</v>
          </cell>
          <cell r="X196" t="str">
            <v>ALL</v>
          </cell>
          <cell r="Z196">
            <v>1</v>
          </cell>
          <cell r="AA196" t="str">
            <v>B</v>
          </cell>
          <cell r="AB196" t="str">
            <v>M</v>
          </cell>
          <cell r="AD196" t="str">
            <v>B</v>
          </cell>
          <cell r="AF196" t="str">
            <v>M</v>
          </cell>
          <cell r="AG196" t="str">
            <v>B</v>
          </cell>
          <cell r="AI196" t="str">
            <v>B</v>
          </cell>
          <cell r="AJ196" t="str">
            <v>B</v>
          </cell>
          <cell r="AM196" t="str">
            <v>M</v>
          </cell>
          <cell r="AP196" t="str">
            <v>B</v>
          </cell>
          <cell r="AQ196" t="str">
            <v>M</v>
          </cell>
          <cell r="AS196" t="str">
            <v>M</v>
          </cell>
          <cell r="AT196" t="str">
            <v>B</v>
          </cell>
          <cell r="AV196" t="str">
            <v>M</v>
          </cell>
          <cell r="BB196" t="str">
            <v>M</v>
          </cell>
          <cell r="BD196" t="str">
            <v>B</v>
          </cell>
          <cell r="BE196" t="str">
            <v>M</v>
          </cell>
          <cell r="BI196" t="str">
            <v>M</v>
          </cell>
          <cell r="BK196" t="str">
            <v>M</v>
          </cell>
          <cell r="BN196" t="str">
            <v>B</v>
          </cell>
          <cell r="BO196" t="str">
            <v>M</v>
          </cell>
          <cell r="BT196" t="str">
            <v>B</v>
          </cell>
          <cell r="BW196" t="str">
            <v>M</v>
          </cell>
          <cell r="BX196" t="str">
            <v>M</v>
          </cell>
          <cell r="CC196" t="str">
            <v>M</v>
          </cell>
          <cell r="CG196" t="str">
            <v>M</v>
          </cell>
          <cell r="CO196" t="str">
            <v>M</v>
          </cell>
          <cell r="CR196" t="str">
            <v>M</v>
          </cell>
        </row>
        <row r="197">
          <cell r="A197">
            <v>182</v>
          </cell>
          <cell r="B197" t="str">
            <v>Indonesia</v>
          </cell>
          <cell r="C197" t="str">
            <v>Bandung, Java</v>
          </cell>
          <cell r="D197" t="str">
            <v>IDBDO</v>
          </cell>
          <cell r="E197" t="str">
            <v>A</v>
          </cell>
          <cell r="F197" t="str">
            <v>** See Jakarta</v>
          </cell>
          <cell r="G197" t="str">
            <v>Operation</v>
          </cell>
          <cell r="H197" t="str">
            <v>81 569389230</v>
          </cell>
          <cell r="I197" t="str">
            <v>taraki@ups.com</v>
          </cell>
          <cell r="R197" t="str">
            <v>ALL</v>
          </cell>
          <cell r="U197" t="str">
            <v>BOTH</v>
          </cell>
          <cell r="V197" t="str">
            <v>ALL</v>
          </cell>
          <cell r="Z197">
            <v>1</v>
          </cell>
          <cell r="AC197" t="str">
            <v>M</v>
          </cell>
          <cell r="AI197" t="str">
            <v>M</v>
          </cell>
          <cell r="AN197" t="str">
            <v>M</v>
          </cell>
          <cell r="AO197" t="str">
            <v>M</v>
          </cell>
          <cell r="AP197" t="str">
            <v>B</v>
          </cell>
          <cell r="AV197" t="str">
            <v>M</v>
          </cell>
          <cell r="BR197" t="str">
            <v>M</v>
          </cell>
          <cell r="BT197" t="str">
            <v>M</v>
          </cell>
          <cell r="BX197" t="str">
            <v>M</v>
          </cell>
          <cell r="CO197" t="str">
            <v>*</v>
          </cell>
        </row>
        <row r="198">
          <cell r="A198">
            <v>183</v>
          </cell>
          <cell r="B198" t="str">
            <v>Indonesia</v>
          </cell>
          <cell r="C198" t="str">
            <v>Semarang</v>
          </cell>
          <cell r="D198" t="str">
            <v>IDSRG</v>
          </cell>
          <cell r="E198" t="str">
            <v>A</v>
          </cell>
          <cell r="F198" t="str">
            <v>** See Jakarta</v>
          </cell>
          <cell r="G198" t="str">
            <v>Assit. Supervisor</v>
          </cell>
          <cell r="H198" t="str">
            <v>81 724580120</v>
          </cell>
          <cell r="I198" t="str">
            <v>akira.sato@ups.com</v>
          </cell>
          <cell r="M198" t="str">
            <v>newly added</v>
          </cell>
          <cell r="R198" t="str">
            <v>ALL</v>
          </cell>
          <cell r="U198" t="str">
            <v>BOTH</v>
          </cell>
          <cell r="V198" t="str">
            <v>ALL</v>
          </cell>
          <cell r="Z198">
            <v>1</v>
          </cell>
          <cell r="AC198" t="str">
            <v>*</v>
          </cell>
          <cell r="AI198" t="str">
            <v>B</v>
          </cell>
          <cell r="AM198" t="str">
            <v>M</v>
          </cell>
          <cell r="AO198" t="str">
            <v>B</v>
          </cell>
          <cell r="AP198" t="str">
            <v>M</v>
          </cell>
          <cell r="AT198" t="str">
            <v>M</v>
          </cell>
          <cell r="AV198" t="str">
            <v>B</v>
          </cell>
          <cell r="BB198" t="str">
            <v>B</v>
          </cell>
          <cell r="BK198" t="str">
            <v>M</v>
          </cell>
          <cell r="BR198" t="str">
            <v>B</v>
          </cell>
          <cell r="BS198" t="str">
            <v>B</v>
          </cell>
          <cell r="BT198" t="str">
            <v>B</v>
          </cell>
          <cell r="BX198" t="str">
            <v>B</v>
          </cell>
          <cell r="CO198" t="str">
            <v>B</v>
          </cell>
        </row>
        <row r="199">
          <cell r="A199">
            <v>184</v>
          </cell>
          <cell r="B199" t="str">
            <v>Indonesia</v>
          </cell>
          <cell r="C199" t="str">
            <v>Surabaya</v>
          </cell>
          <cell r="D199" t="str">
            <v>IDSUB</v>
          </cell>
          <cell r="E199" t="str">
            <v>A</v>
          </cell>
          <cell r="F199" t="str">
            <v>Bagus Priyajaya</v>
          </cell>
          <cell r="G199" t="str">
            <v>Team Leader</v>
          </cell>
          <cell r="H199" t="str">
            <v>62 31 5035691 ext 5035751</v>
          </cell>
          <cell r="I199" t="str">
            <v>bagus@combilogistics.co.id</v>
          </cell>
          <cell r="L199" t="str">
            <v>Y</v>
          </cell>
          <cell r="M199" t="str">
            <v>newly added</v>
          </cell>
          <cell r="N199" t="str">
            <v>ALL</v>
          </cell>
          <cell r="R199" t="str">
            <v>ALL</v>
          </cell>
          <cell r="U199" t="str">
            <v>BOTH</v>
          </cell>
          <cell r="Z199">
            <v>2</v>
          </cell>
          <cell r="AI199" t="str">
            <v>B</v>
          </cell>
          <cell r="AM199" t="str">
            <v>B</v>
          </cell>
          <cell r="AP199" t="str">
            <v>M</v>
          </cell>
          <cell r="AT199" t="str">
            <v>B</v>
          </cell>
          <cell r="BS199" t="str">
            <v>M</v>
          </cell>
          <cell r="BT199" t="str">
            <v>M</v>
          </cell>
          <cell r="BY199" t="str">
            <v>M</v>
          </cell>
        </row>
        <row r="200">
          <cell r="A200">
            <v>921</v>
          </cell>
          <cell r="B200" t="str">
            <v>Indonesia</v>
          </cell>
          <cell r="C200" t="str">
            <v>Surabaya</v>
          </cell>
          <cell r="D200" t="str">
            <v>IDSUB</v>
          </cell>
          <cell r="E200" t="str">
            <v>A</v>
          </cell>
          <cell r="F200" t="str">
            <v>Cindy</v>
          </cell>
          <cell r="G200" t="str">
            <v>Staff</v>
          </cell>
          <cell r="H200" t="str">
            <v>62 31 99693733</v>
          </cell>
          <cell r="I200" t="str">
            <v>cindy@combilogistics.co.id</v>
          </cell>
          <cell r="R200" t="str">
            <v>ALL</v>
          </cell>
          <cell r="Z200">
            <v>1</v>
          </cell>
          <cell r="AM200" t="str">
            <v>*</v>
          </cell>
          <cell r="AP200" t="str">
            <v>B</v>
          </cell>
          <cell r="CO200" t="str">
            <v>*</v>
          </cell>
        </row>
        <row r="201">
          <cell r="A201">
            <v>185</v>
          </cell>
          <cell r="B201" t="str">
            <v>Japan</v>
          </cell>
          <cell r="C201" t="str">
            <v>Nagoya</v>
          </cell>
          <cell r="D201" t="str">
            <v>JPNGO</v>
          </cell>
          <cell r="E201" t="str">
            <v>A</v>
          </cell>
          <cell r="F201" t="str">
            <v>Takushi Araki</v>
          </cell>
          <cell r="G201" t="str">
            <v>Operation</v>
          </cell>
          <cell r="H201" t="str">
            <v>81 569389230</v>
          </cell>
          <cell r="I201" t="str">
            <v>taraki@ups.com</v>
          </cell>
          <cell r="U201" t="str">
            <v>BOTH</v>
          </cell>
          <cell r="Z201">
            <v>2</v>
          </cell>
          <cell r="AC201" t="str">
            <v>*</v>
          </cell>
          <cell r="AI201" t="str">
            <v>M</v>
          </cell>
          <cell r="BT201" t="str">
            <v>M</v>
          </cell>
          <cell r="BY201" t="str">
            <v>*</v>
          </cell>
        </row>
        <row r="202">
          <cell r="A202">
            <v>938</v>
          </cell>
          <cell r="B202" t="str">
            <v>Japan</v>
          </cell>
          <cell r="C202" t="str">
            <v>Nagoya</v>
          </cell>
          <cell r="D202" t="str">
            <v>JPNGO</v>
          </cell>
          <cell r="E202" t="str">
            <v>A</v>
          </cell>
          <cell r="F202" t="str">
            <v>Yumiko Nakagawa</v>
          </cell>
          <cell r="G202" t="str">
            <v>Operation</v>
          </cell>
          <cell r="H202" t="str">
            <v>81 643956706   </v>
          </cell>
          <cell r="I202" t="str">
            <v>nyumiko@ups.com</v>
          </cell>
          <cell r="L202" t="str">
            <v>Y</v>
          </cell>
          <cell r="R202" t="str">
            <v>ALL</v>
          </cell>
          <cell r="U202" t="str">
            <v>BOTH</v>
          </cell>
          <cell r="W202" t="str">
            <v>ALL</v>
          </cell>
          <cell r="Z202">
            <v>1</v>
          </cell>
          <cell r="AP202" t="str">
            <v>M</v>
          </cell>
          <cell r="BD202" t="str">
            <v>B</v>
          </cell>
          <cell r="BK202" t="str">
            <v>M</v>
          </cell>
          <cell r="BS202" t="str">
            <v>M</v>
          </cell>
          <cell r="BW202" t="str">
            <v>B</v>
          </cell>
          <cell r="CB202" t="str">
            <v>B</v>
          </cell>
          <cell r="CR202" t="str">
            <v>M</v>
          </cell>
        </row>
        <row r="203">
          <cell r="A203">
            <v>939</v>
          </cell>
          <cell r="B203" t="str">
            <v>Japan</v>
          </cell>
          <cell r="C203" t="str">
            <v>Nagoya</v>
          </cell>
          <cell r="D203" t="str">
            <v>JPNGO</v>
          </cell>
          <cell r="E203" t="str">
            <v>A</v>
          </cell>
          <cell r="F203" t="str">
            <v>Air Export Team</v>
          </cell>
          <cell r="G203" t="str">
            <v>Operation</v>
          </cell>
          <cell r="H203" t="str">
            <v>81 569389230            </v>
          </cell>
          <cell r="I203" t="str">
            <v>UPSNGOExport-Operations-Air@ups.com</v>
          </cell>
          <cell r="J203" t="str">
            <v>Air</v>
          </cell>
          <cell r="L203" t="str">
            <v>Y</v>
          </cell>
          <cell r="Z203">
            <v>1</v>
          </cell>
          <cell r="AC203" t="str">
            <v>B</v>
          </cell>
          <cell r="AI203" t="str">
            <v>M</v>
          </cell>
          <cell r="AM203" t="str">
            <v>M</v>
          </cell>
          <cell r="AN203" t="str">
            <v>B</v>
          </cell>
          <cell r="AR203" t="str">
            <v>M</v>
          </cell>
          <cell r="BG203" t="str">
            <v>M</v>
          </cell>
          <cell r="BK203" t="str">
            <v>B</v>
          </cell>
          <cell r="BR203" t="str">
            <v>M</v>
          </cell>
          <cell r="BS203" t="str">
            <v>M</v>
          </cell>
          <cell r="BU203" t="str">
            <v>B</v>
          </cell>
          <cell r="CR203" t="str">
            <v>B</v>
          </cell>
        </row>
        <row r="204">
          <cell r="A204">
            <v>186</v>
          </cell>
          <cell r="B204" t="str">
            <v>Japan</v>
          </cell>
          <cell r="C204" t="str">
            <v>Osaka</v>
          </cell>
          <cell r="D204" t="str">
            <v>JPOSA</v>
          </cell>
          <cell r="E204" t="str">
            <v>A</v>
          </cell>
          <cell r="F204" t="str">
            <v>Akira Sato</v>
          </cell>
          <cell r="G204" t="str">
            <v>Assit. Supervisor</v>
          </cell>
          <cell r="H204" t="str">
            <v>81 724580120</v>
          </cell>
          <cell r="I204" t="str">
            <v>akira.sato@ups.com</v>
          </cell>
          <cell r="M204" t="str">
            <v>newly added</v>
          </cell>
          <cell r="R204" t="str">
            <v>ALL</v>
          </cell>
          <cell r="U204" t="str">
            <v>BOTH</v>
          </cell>
          <cell r="Z204">
            <v>3</v>
          </cell>
          <cell r="AE204" t="str">
            <v>M</v>
          </cell>
          <cell r="AF204" t="str">
            <v>M</v>
          </cell>
          <cell r="AI204" t="str">
            <v>B</v>
          </cell>
          <cell r="AM204" t="str">
            <v>B</v>
          </cell>
          <cell r="AP204" t="str">
            <v>B</v>
          </cell>
          <cell r="AQ204" t="str">
            <v>M</v>
          </cell>
          <cell r="BJ204" t="str">
            <v>M</v>
          </cell>
          <cell r="BK204" t="str">
            <v>M</v>
          </cell>
          <cell r="BT204" t="str">
            <v>B</v>
          </cell>
          <cell r="BY204" t="str">
            <v>B</v>
          </cell>
          <cell r="CB204" t="str">
            <v>B</v>
          </cell>
          <cell r="CO204" t="str">
            <v>M</v>
          </cell>
        </row>
        <row r="205">
          <cell r="A205">
            <v>187</v>
          </cell>
          <cell r="B205" t="str">
            <v>Japan</v>
          </cell>
          <cell r="C205" t="str">
            <v>Osaka</v>
          </cell>
          <cell r="D205" t="str">
            <v>JPOSA</v>
          </cell>
          <cell r="E205" t="str">
            <v>A</v>
          </cell>
          <cell r="F205" t="str">
            <v>Etsuo Nakai</v>
          </cell>
          <cell r="G205" t="str">
            <v>Customer Service Rep</v>
          </cell>
          <cell r="H205" t="str">
            <v>81 647044719</v>
          </cell>
          <cell r="I205" t="str">
            <v>eenakai@ups.com</v>
          </cell>
          <cell r="U205" t="str">
            <v>BOTH</v>
          </cell>
          <cell r="X205" t="str">
            <v>USA</v>
          </cell>
          <cell r="Z205">
            <v>3</v>
          </cell>
          <cell r="AE205" t="str">
            <v>B</v>
          </cell>
          <cell r="AF205" t="str">
            <v>B</v>
          </cell>
          <cell r="AI205" t="str">
            <v>B</v>
          </cell>
          <cell r="AM205" t="str">
            <v>*</v>
          </cell>
          <cell r="AQ205" t="str">
            <v>B</v>
          </cell>
          <cell r="BJ205" t="str">
            <v>B</v>
          </cell>
          <cell r="BT205" t="str">
            <v>M</v>
          </cell>
          <cell r="BY205" t="str">
            <v>M</v>
          </cell>
          <cell r="CO205" t="str">
            <v>B</v>
          </cell>
        </row>
        <row r="206">
          <cell r="A206">
            <v>188</v>
          </cell>
          <cell r="B206" t="str">
            <v>Japan</v>
          </cell>
          <cell r="C206" t="str">
            <v>Osaka</v>
          </cell>
          <cell r="D206" t="str">
            <v>JPOSA</v>
          </cell>
          <cell r="E206" t="str">
            <v>A</v>
          </cell>
          <cell r="F206" t="str">
            <v>Masayuki Kasubuchi</v>
          </cell>
          <cell r="G206" t="str">
            <v>Export Operations</v>
          </cell>
          <cell r="H206" t="str">
            <v>81 724580120</v>
          </cell>
          <cell r="I206" t="str">
            <v>masayuki.kasubuchi@ups.com</v>
          </cell>
          <cell r="Z206">
            <v>0</v>
          </cell>
          <cell r="AV206" t="str">
            <v>*</v>
          </cell>
          <cell r="BY206" t="str">
            <v>*</v>
          </cell>
          <cell r="CB206" t="str">
            <v>M</v>
          </cell>
          <cell r="CR206" t="str">
            <v>M</v>
          </cell>
        </row>
        <row r="207">
          <cell r="A207">
            <v>189</v>
          </cell>
          <cell r="B207" t="str">
            <v>Japan</v>
          </cell>
          <cell r="C207" t="str">
            <v>Osaka</v>
          </cell>
          <cell r="D207" t="str">
            <v>JPOSA</v>
          </cell>
          <cell r="E207" t="str">
            <v>A</v>
          </cell>
          <cell r="F207" t="str">
            <v>Hideaki Iwamoto</v>
          </cell>
          <cell r="G207" t="str">
            <v>Export Operation</v>
          </cell>
          <cell r="H207" t="str">
            <v>81 724580120</v>
          </cell>
          <cell r="I207" t="str">
            <v>iwamoto.hideaki@ups.com</v>
          </cell>
          <cell r="R207" t="str">
            <v>ALL</v>
          </cell>
          <cell r="U207" t="str">
            <v>BOTH</v>
          </cell>
          <cell r="Z207">
            <v>2</v>
          </cell>
          <cell r="AE207" t="str">
            <v>M</v>
          </cell>
          <cell r="AF207" t="str">
            <v>M</v>
          </cell>
          <cell r="AI207" t="str">
            <v>B</v>
          </cell>
          <cell r="AM207" t="str">
            <v>M</v>
          </cell>
          <cell r="AP207" t="str">
            <v>M</v>
          </cell>
          <cell r="AQ207" t="str">
            <v>M</v>
          </cell>
          <cell r="AV207" t="str">
            <v>*</v>
          </cell>
          <cell r="BJ207" t="str">
            <v>M</v>
          </cell>
          <cell r="BK207" t="str">
            <v>M</v>
          </cell>
          <cell r="BS207" t="str">
            <v>*</v>
          </cell>
          <cell r="BT207" t="str">
            <v>B</v>
          </cell>
          <cell r="CB207" t="str">
            <v>B</v>
          </cell>
          <cell r="CO207" t="str">
            <v>M</v>
          </cell>
          <cell r="CR207" t="str">
            <v>B</v>
          </cell>
        </row>
        <row r="208">
          <cell r="A208">
            <v>190</v>
          </cell>
          <cell r="B208" t="str">
            <v>Japan</v>
          </cell>
          <cell r="C208" t="str">
            <v>Osaka</v>
          </cell>
          <cell r="D208" t="str">
            <v>JPOSA</v>
          </cell>
          <cell r="E208" t="str">
            <v>A</v>
          </cell>
          <cell r="F208" t="str">
            <v>Yoshifumi Takagi</v>
          </cell>
          <cell r="G208" t="str">
            <v>Export Operations</v>
          </cell>
          <cell r="H208" t="str">
            <v>81 724580120</v>
          </cell>
          <cell r="I208" t="str">
            <v>yoshifumi.takagi@ups.com</v>
          </cell>
          <cell r="M208" t="str">
            <v>newly added</v>
          </cell>
          <cell r="U208" t="str">
            <v>BOTH</v>
          </cell>
          <cell r="Z208">
            <v>0</v>
          </cell>
          <cell r="AE208" t="str">
            <v>B</v>
          </cell>
          <cell r="AF208" t="str">
            <v>B</v>
          </cell>
          <cell r="AI208" t="str">
            <v>B</v>
          </cell>
          <cell r="AM208" t="str">
            <v>B</v>
          </cell>
          <cell r="AQ208" t="str">
            <v>B</v>
          </cell>
          <cell r="BJ208" t="str">
            <v>B</v>
          </cell>
          <cell r="BK208" t="str">
            <v>M</v>
          </cell>
          <cell r="BT208" t="str">
            <v>B</v>
          </cell>
          <cell r="CO208" t="str">
            <v>B</v>
          </cell>
        </row>
        <row r="209">
          <cell r="A209">
            <v>191</v>
          </cell>
          <cell r="B209" t="str">
            <v>Japan</v>
          </cell>
          <cell r="C209" t="str">
            <v>Osaka</v>
          </cell>
          <cell r="D209" t="str">
            <v>JPOSA</v>
          </cell>
          <cell r="E209" t="str">
            <v>A</v>
          </cell>
          <cell r="F209" t="str">
            <v>Kana Ichihashi</v>
          </cell>
          <cell r="G209" t="str">
            <v>Operation</v>
          </cell>
          <cell r="H209" t="str">
            <v>81 724580120</v>
          </cell>
          <cell r="I209" t="str">
            <v>ishihashikana@ups.com</v>
          </cell>
          <cell r="M209" t="str">
            <v>newly added</v>
          </cell>
          <cell r="U209" t="str">
            <v>BOTH</v>
          </cell>
          <cell r="Z209">
            <v>0</v>
          </cell>
          <cell r="AE209" t="str">
            <v>M</v>
          </cell>
          <cell r="AF209" t="str">
            <v>*</v>
          </cell>
          <cell r="AI209" t="str">
            <v>M</v>
          </cell>
          <cell r="AM209" t="str">
            <v>M</v>
          </cell>
          <cell r="AQ209" t="str">
            <v>M</v>
          </cell>
          <cell r="BJ209" t="str">
            <v>M</v>
          </cell>
          <cell r="BT209" t="str">
            <v>M</v>
          </cell>
          <cell r="BY209" t="str">
            <v>M</v>
          </cell>
          <cell r="CB209" t="str">
            <v>B</v>
          </cell>
          <cell r="CO209" t="str">
            <v>M</v>
          </cell>
        </row>
        <row r="210">
          <cell r="A210">
            <v>940</v>
          </cell>
          <cell r="B210" t="str">
            <v>Japan</v>
          </cell>
          <cell r="C210" t="str">
            <v>Osaka</v>
          </cell>
          <cell r="D210" t="str">
            <v>JPOSA</v>
          </cell>
          <cell r="E210" t="str">
            <v>A</v>
          </cell>
          <cell r="F210" t="str">
            <v>Yumiko Nakagawa</v>
          </cell>
          <cell r="G210" t="str">
            <v>Operation</v>
          </cell>
          <cell r="H210" t="str">
            <v>81 643956706   </v>
          </cell>
          <cell r="I210" t="str">
            <v>nyumiko@ups.com</v>
          </cell>
          <cell r="X210" t="str">
            <v>USA</v>
          </cell>
          <cell r="Z210">
            <v>1</v>
          </cell>
          <cell r="AE210" t="str">
            <v>B</v>
          </cell>
          <cell r="AF210" t="str">
            <v>B</v>
          </cell>
          <cell r="AI210" t="str">
            <v>B</v>
          </cell>
          <cell r="AM210" t="str">
            <v>B</v>
          </cell>
          <cell r="AQ210" t="str">
            <v>B</v>
          </cell>
          <cell r="BB210" t="str">
            <v>M</v>
          </cell>
          <cell r="BJ210" t="str">
            <v>B</v>
          </cell>
          <cell r="BT210" t="str">
            <v>B</v>
          </cell>
          <cell r="CO210" t="str">
            <v>B</v>
          </cell>
          <cell r="CR210" t="str">
            <v>M</v>
          </cell>
        </row>
        <row r="211">
          <cell r="A211">
            <v>192</v>
          </cell>
          <cell r="B211" t="str">
            <v>Japan</v>
          </cell>
          <cell r="C211" t="str">
            <v>Osaka</v>
          </cell>
          <cell r="D211" t="str">
            <v>JPOSA</v>
          </cell>
          <cell r="E211" t="str">
            <v>A</v>
          </cell>
          <cell r="F211" t="str">
            <v>Air Export Team</v>
          </cell>
          <cell r="G211" t="str">
            <v>Operation</v>
          </cell>
          <cell r="H211" t="str">
            <v>81 724580120</v>
          </cell>
          <cell r="I211" t="str">
            <v>upsscsrinkuexport@ups.com</v>
          </cell>
          <cell r="U211" t="str">
            <v>BOTH</v>
          </cell>
          <cell r="Z211">
            <v>2</v>
          </cell>
          <cell r="AF211" t="str">
            <v>*</v>
          </cell>
          <cell r="AI211" t="str">
            <v>B</v>
          </cell>
          <cell r="BB211" t="str">
            <v>B</v>
          </cell>
          <cell r="BT211" t="str">
            <v>B</v>
          </cell>
          <cell r="BY211" t="str">
            <v>B</v>
          </cell>
          <cell r="CR211" t="str">
            <v>B</v>
          </cell>
        </row>
        <row r="212">
          <cell r="A212">
            <v>193</v>
          </cell>
          <cell r="B212" t="str">
            <v>Japan</v>
          </cell>
          <cell r="C212" t="str">
            <v>Kobe</v>
          </cell>
          <cell r="D212" t="str">
            <v>JPUKB</v>
          </cell>
          <cell r="E212" t="str">
            <v>A</v>
          </cell>
          <cell r="F212" t="str">
            <v>** See Osaka</v>
          </cell>
          <cell r="G212" t="str">
            <v>Supervisor</v>
          </cell>
          <cell r="H212" t="str">
            <v>81-36702-0300</v>
          </cell>
          <cell r="I212" t="str">
            <v>akaji@ups.com</v>
          </cell>
          <cell r="R212" t="str">
            <v>ALL</v>
          </cell>
          <cell r="U212" t="str">
            <v>ALL</v>
          </cell>
          <cell r="Z212">
            <v>1</v>
          </cell>
          <cell r="AF212" t="str">
            <v>*</v>
          </cell>
          <cell r="AP212" t="str">
            <v>B</v>
          </cell>
          <cell r="AT212" t="str">
            <v>M</v>
          </cell>
          <cell r="CB212" t="str">
            <v>*</v>
          </cell>
          <cell r="CR212" t="str">
            <v>*</v>
          </cell>
        </row>
        <row r="213">
          <cell r="A213">
            <v>194</v>
          </cell>
          <cell r="B213" t="str">
            <v>Japan</v>
          </cell>
          <cell r="C213" t="str">
            <v>Matsuyama</v>
          </cell>
          <cell r="D213" t="str">
            <v>JPMYJ</v>
          </cell>
          <cell r="E213" t="str">
            <v>A</v>
          </cell>
          <cell r="F213" t="str">
            <v>** See Osaka</v>
          </cell>
          <cell r="G213" t="str">
            <v>Manager</v>
          </cell>
          <cell r="H213" t="str">
            <v>81-35484-5804</v>
          </cell>
          <cell r="I213" t="str">
            <v>knakajima@ups.com</v>
          </cell>
          <cell r="R213" t="str">
            <v>ALL</v>
          </cell>
          <cell r="U213" t="str">
            <v>ALL</v>
          </cell>
          <cell r="V213" t="str">
            <v>ALL</v>
          </cell>
          <cell r="Z213">
            <v>1</v>
          </cell>
          <cell r="AC213" t="str">
            <v>M</v>
          </cell>
          <cell r="AG213" t="str">
            <v>B</v>
          </cell>
          <cell r="AJ213" t="str">
            <v>B</v>
          </cell>
          <cell r="AO213" t="str">
            <v>M</v>
          </cell>
          <cell r="AP213" t="str">
            <v>B</v>
          </cell>
          <cell r="AQ213" t="str">
            <v>M</v>
          </cell>
          <cell r="AR213" t="str">
            <v>M</v>
          </cell>
          <cell r="AV213" t="str">
            <v>M</v>
          </cell>
          <cell r="BR213" t="str">
            <v>M</v>
          </cell>
          <cell r="BX213" t="str">
            <v>M</v>
          </cell>
          <cell r="BY213" t="str">
            <v>*</v>
          </cell>
          <cell r="CA213" t="str">
            <v>B</v>
          </cell>
          <cell r="CO213" t="str">
            <v>M</v>
          </cell>
        </row>
        <row r="214">
          <cell r="A214">
            <v>195</v>
          </cell>
          <cell r="B214" t="str">
            <v>Japan</v>
          </cell>
          <cell r="C214" t="str">
            <v>Tokyo</v>
          </cell>
          <cell r="D214" t="str">
            <v>JPTYO</v>
          </cell>
          <cell r="E214" t="str">
            <v>A</v>
          </cell>
          <cell r="F214" t="str">
            <v>Nobuo Omori</v>
          </cell>
          <cell r="G214" t="str">
            <v>Supervisor</v>
          </cell>
          <cell r="H214" t="str">
            <v>81 479799770</v>
          </cell>
          <cell r="I214" t="str">
            <v>nobuo.omori@ups.com</v>
          </cell>
          <cell r="R214" t="str">
            <v>ALL</v>
          </cell>
          <cell r="U214" t="str">
            <v>ALL</v>
          </cell>
          <cell r="V214" t="str">
            <v>ALL</v>
          </cell>
          <cell r="Z214">
            <v>2</v>
          </cell>
          <cell r="AC214" t="str">
            <v>M</v>
          </cell>
          <cell r="AE214" t="str">
            <v>M</v>
          </cell>
          <cell r="AF214" t="str">
            <v>M</v>
          </cell>
          <cell r="AG214" t="str">
            <v>M</v>
          </cell>
          <cell r="AI214" t="str">
            <v>M</v>
          </cell>
          <cell r="AJ214" t="str">
            <v>M</v>
          </cell>
          <cell r="AM214" t="str">
            <v>M</v>
          </cell>
          <cell r="AO214" t="str">
            <v>B</v>
          </cell>
          <cell r="AP214" t="str">
            <v>M</v>
          </cell>
          <cell r="AQ214" t="str">
            <v>M</v>
          </cell>
          <cell r="AR214" t="str">
            <v>M</v>
          </cell>
          <cell r="AT214" t="str">
            <v>M</v>
          </cell>
          <cell r="AV214" t="str">
            <v>B</v>
          </cell>
          <cell r="BB214" t="str">
            <v>B</v>
          </cell>
          <cell r="BJ214" t="str">
            <v>M</v>
          </cell>
          <cell r="BK214" t="str">
            <v>M</v>
          </cell>
          <cell r="BR214" t="str">
            <v>B</v>
          </cell>
          <cell r="BT214" t="str">
            <v>M</v>
          </cell>
          <cell r="BX214" t="str">
            <v>B</v>
          </cell>
          <cell r="CA214" t="str">
            <v>M</v>
          </cell>
          <cell r="CO214" t="str">
            <v>M</v>
          </cell>
          <cell r="CR214" t="str">
            <v>M</v>
          </cell>
        </row>
        <row r="215">
          <cell r="A215">
            <v>196</v>
          </cell>
          <cell r="B215" t="str">
            <v>Japan</v>
          </cell>
          <cell r="C215" t="str">
            <v>Tokyo</v>
          </cell>
          <cell r="D215" t="str">
            <v>JPTYO</v>
          </cell>
          <cell r="E215" t="str">
            <v>A</v>
          </cell>
          <cell r="F215" t="str">
            <v>Kazuo Odaka</v>
          </cell>
          <cell r="G215" t="str">
            <v>Supervisor</v>
          </cell>
          <cell r="H215" t="str">
            <v>81 479799770</v>
          </cell>
          <cell r="I215" t="str">
            <v>kazuoo@ups.com</v>
          </cell>
          <cell r="M215" t="str">
            <v>newly added</v>
          </cell>
          <cell r="Z215">
            <v>1</v>
          </cell>
          <cell r="AE215" t="str">
            <v>B</v>
          </cell>
          <cell r="AF215" t="str">
            <v>B</v>
          </cell>
          <cell r="AG215" t="str">
            <v>B</v>
          </cell>
          <cell r="AI215" t="str">
            <v>B</v>
          </cell>
          <cell r="AJ215" t="str">
            <v>B</v>
          </cell>
          <cell r="AM215" t="str">
            <v>B</v>
          </cell>
          <cell r="AQ215" t="str">
            <v>B</v>
          </cell>
          <cell r="AT215" t="str">
            <v>B</v>
          </cell>
          <cell r="BJ215" t="str">
            <v>B</v>
          </cell>
          <cell r="BK215" t="str">
            <v>B</v>
          </cell>
          <cell r="BT215" t="str">
            <v>B</v>
          </cell>
          <cell r="BY215" t="str">
            <v>B</v>
          </cell>
          <cell r="CO215" t="str">
            <v>B</v>
          </cell>
          <cell r="CR215" t="str">
            <v>B</v>
          </cell>
        </row>
        <row r="216">
          <cell r="A216">
            <v>197</v>
          </cell>
          <cell r="B216" t="str">
            <v>Japan</v>
          </cell>
          <cell r="C216" t="str">
            <v>Tokyo</v>
          </cell>
          <cell r="D216" t="str">
            <v>JPTYO</v>
          </cell>
          <cell r="E216" t="str">
            <v>A</v>
          </cell>
          <cell r="F216" t="str">
            <v>Yoshiaki Muraoka</v>
          </cell>
          <cell r="G216" t="str">
            <v>AE Op</v>
          </cell>
          <cell r="H216" t="str">
            <v>81 479709690</v>
          </cell>
          <cell r="I216" t="str">
            <v>yoshiaki.muraoka@ups.com</v>
          </cell>
          <cell r="M216" t="str">
            <v>newly added</v>
          </cell>
          <cell r="U216" t="str">
            <v>BOTH</v>
          </cell>
          <cell r="Z216">
            <v>7</v>
          </cell>
          <cell r="AE216" t="str">
            <v>M</v>
          </cell>
          <cell r="AF216" t="str">
            <v>M</v>
          </cell>
          <cell r="AG216" t="str">
            <v>B</v>
          </cell>
          <cell r="AI216" t="str">
            <v>M</v>
          </cell>
          <cell r="AJ216" t="str">
            <v>B</v>
          </cell>
          <cell r="AQ216" t="str">
            <v>M</v>
          </cell>
          <cell r="AS216" t="str">
            <v>B</v>
          </cell>
          <cell r="BJ216" t="str">
            <v>M</v>
          </cell>
          <cell r="BT216" t="str">
            <v>M</v>
          </cell>
          <cell r="BX216" t="str">
            <v>B</v>
          </cell>
          <cell r="CO216" t="str">
            <v>M</v>
          </cell>
          <cell r="CR216" t="str">
            <v>*</v>
          </cell>
        </row>
        <row r="217">
          <cell r="A217">
            <v>198</v>
          </cell>
          <cell r="B217" t="str">
            <v>Japan</v>
          </cell>
          <cell r="C217" t="str">
            <v>Tokyo</v>
          </cell>
          <cell r="D217" t="str">
            <v>JPTYO</v>
          </cell>
          <cell r="E217" t="str">
            <v>A</v>
          </cell>
          <cell r="F217" t="str">
            <v>Chiharu Takakura</v>
          </cell>
          <cell r="G217" t="str">
            <v>AE Op</v>
          </cell>
          <cell r="H217" t="str">
            <v>81 367020300</v>
          </cell>
          <cell r="I217" t="str">
            <v>takakurachiharu@ups.com</v>
          </cell>
          <cell r="X217" t="str">
            <v>USA</v>
          </cell>
          <cell r="Z217">
            <v>7</v>
          </cell>
          <cell r="AC217" t="str">
            <v>*</v>
          </cell>
          <cell r="AE217" t="str">
            <v>B</v>
          </cell>
          <cell r="AF217" t="str">
            <v>B</v>
          </cell>
          <cell r="AG217" t="str">
            <v>M</v>
          </cell>
          <cell r="AI217" t="str">
            <v>B</v>
          </cell>
          <cell r="AJ217" t="str">
            <v>M</v>
          </cell>
          <cell r="AM217" t="str">
            <v>B</v>
          </cell>
          <cell r="AQ217" t="str">
            <v>B</v>
          </cell>
          <cell r="AS217" t="str">
            <v>M</v>
          </cell>
          <cell r="BJ217" t="str">
            <v>B</v>
          </cell>
          <cell r="BT217" t="str">
            <v>B</v>
          </cell>
          <cell r="BX217" t="str">
            <v>M</v>
          </cell>
          <cell r="BY217" t="str">
            <v>*</v>
          </cell>
          <cell r="CO217" t="str">
            <v>B</v>
          </cell>
        </row>
        <row r="218">
          <cell r="A218">
            <v>199</v>
          </cell>
          <cell r="B218" t="str">
            <v>Japan</v>
          </cell>
          <cell r="C218" t="str">
            <v>Tokyo</v>
          </cell>
          <cell r="D218" t="str">
            <v>JPTYO</v>
          </cell>
          <cell r="E218" t="str">
            <v>A</v>
          </cell>
          <cell r="F218" t="str">
            <v>Yoshiteru Tsuyukubo</v>
          </cell>
          <cell r="G218" t="str">
            <v>Operation</v>
          </cell>
          <cell r="H218" t="str">
            <v>81 479709690</v>
          </cell>
          <cell r="I218" t="str">
            <v>yoshiteru.tsuyukubo@ups.com</v>
          </cell>
          <cell r="L218" t="str">
            <v>Y</v>
          </cell>
          <cell r="R218" t="str">
            <v>ALL</v>
          </cell>
          <cell r="U218" t="str">
            <v>ALL</v>
          </cell>
          <cell r="Z218">
            <v>0</v>
          </cell>
          <cell r="AF218" t="str">
            <v>*</v>
          </cell>
          <cell r="AP218" t="str">
            <v>M</v>
          </cell>
          <cell r="BK218" t="str">
            <v>B</v>
          </cell>
          <cell r="BS218" t="str">
            <v>M</v>
          </cell>
          <cell r="BV218" t="str">
            <v>M</v>
          </cell>
          <cell r="CR218" t="str">
            <v>M</v>
          </cell>
        </row>
        <row r="219">
          <cell r="A219">
            <v>919</v>
          </cell>
          <cell r="B219" t="str">
            <v>Japan</v>
          </cell>
          <cell r="C219" t="str">
            <v>Tokyo</v>
          </cell>
          <cell r="D219" t="str">
            <v>JPTYO</v>
          </cell>
          <cell r="E219" t="str">
            <v>A</v>
          </cell>
          <cell r="F219" t="str">
            <v>Asami Kaji</v>
          </cell>
          <cell r="G219" t="str">
            <v>Supervisor</v>
          </cell>
          <cell r="H219" t="str">
            <v>81-36702-0300</v>
          </cell>
          <cell r="I219" t="str">
            <v>akaji@ups.com</v>
          </cell>
          <cell r="R219" t="str">
            <v>ALL</v>
          </cell>
          <cell r="U219" t="str">
            <v>ALL</v>
          </cell>
          <cell r="Z219">
            <v>1</v>
          </cell>
          <cell r="AF219" t="str">
            <v>*</v>
          </cell>
          <cell r="AP219" t="str">
            <v>B</v>
          </cell>
          <cell r="AS219" t="str">
            <v>M</v>
          </cell>
          <cell r="BK219" t="str">
            <v>M</v>
          </cell>
          <cell r="BV219" t="str">
            <v>B</v>
          </cell>
          <cell r="BX219" t="str">
            <v>B</v>
          </cell>
          <cell r="CB219" t="str">
            <v>*</v>
          </cell>
          <cell r="CR219" t="str">
            <v>B</v>
          </cell>
        </row>
        <row r="220">
          <cell r="A220">
            <v>920</v>
          </cell>
          <cell r="B220" t="str">
            <v>Japan</v>
          </cell>
          <cell r="C220" t="str">
            <v>Tokyo</v>
          </cell>
          <cell r="D220" t="str">
            <v>JPTYO</v>
          </cell>
          <cell r="E220" t="str">
            <v>A</v>
          </cell>
          <cell r="F220" t="str">
            <v>Kenji Nakajima</v>
          </cell>
          <cell r="G220" t="str">
            <v>Manager</v>
          </cell>
          <cell r="H220" t="str">
            <v>81-35484-5804</v>
          </cell>
          <cell r="I220" t="str">
            <v>knakajima@ups.com</v>
          </cell>
          <cell r="M220" t="str">
            <v>newly added</v>
          </cell>
          <cell r="R220" t="str">
            <v>ALL</v>
          </cell>
          <cell r="U220" t="str">
            <v>ALL</v>
          </cell>
          <cell r="Z220">
            <v>1</v>
          </cell>
          <cell r="AE220" t="str">
            <v>M</v>
          </cell>
          <cell r="AF220" t="str">
            <v>M</v>
          </cell>
          <cell r="AG220" t="str">
            <v>B</v>
          </cell>
          <cell r="AI220" t="str">
            <v>M</v>
          </cell>
          <cell r="AJ220" t="str">
            <v>B</v>
          </cell>
          <cell r="AP220" t="str">
            <v>B</v>
          </cell>
          <cell r="AQ220" t="str">
            <v>M</v>
          </cell>
          <cell r="AR220" t="str">
            <v>M</v>
          </cell>
          <cell r="AS220" t="str">
            <v>B</v>
          </cell>
          <cell r="BJ220" t="str">
            <v>M</v>
          </cell>
          <cell r="BT220" t="str">
            <v>M</v>
          </cell>
          <cell r="BV220" t="str">
            <v>E</v>
          </cell>
          <cell r="CA220" t="str">
            <v>B</v>
          </cell>
          <cell r="CO220" t="str">
            <v>M</v>
          </cell>
        </row>
        <row r="221">
          <cell r="A221">
            <v>200</v>
          </cell>
          <cell r="B221" t="str">
            <v>Japan</v>
          </cell>
          <cell r="C221" t="str">
            <v>Tokyo</v>
          </cell>
          <cell r="D221" t="str">
            <v>JPTYO</v>
          </cell>
          <cell r="E221" t="str">
            <v>A</v>
          </cell>
          <cell r="F221" t="str">
            <v>Makiko Kuji</v>
          </cell>
          <cell r="G221" t="str">
            <v>Customer Service</v>
          </cell>
          <cell r="H221" t="str">
            <v>81 367020300</v>
          </cell>
          <cell r="I221" t="str">
            <v>makiko.kuji@ups.com</v>
          </cell>
          <cell r="X221" t="str">
            <v>USA</v>
          </cell>
          <cell r="Z221">
            <v>8</v>
          </cell>
          <cell r="AE221" t="str">
            <v>M</v>
          </cell>
          <cell r="AF221" t="str">
            <v>M</v>
          </cell>
          <cell r="AG221" t="str">
            <v>M</v>
          </cell>
          <cell r="AI221" t="str">
            <v>M</v>
          </cell>
          <cell r="AJ221" t="str">
            <v>M</v>
          </cell>
          <cell r="AQ221" t="str">
            <v>M</v>
          </cell>
          <cell r="AR221" t="str">
            <v>M</v>
          </cell>
          <cell r="AS221" t="str">
            <v>B</v>
          </cell>
          <cell r="BJ221" t="str">
            <v>M</v>
          </cell>
          <cell r="BT221" t="str">
            <v>M</v>
          </cell>
          <cell r="CA221" t="str">
            <v>M</v>
          </cell>
          <cell r="CO221" t="str">
            <v>M</v>
          </cell>
          <cell r="CR221" t="str">
            <v>M</v>
          </cell>
        </row>
        <row r="222">
          <cell r="A222">
            <v>936</v>
          </cell>
          <cell r="B222" t="str">
            <v>Japan</v>
          </cell>
          <cell r="C222" t="str">
            <v>Tokyo</v>
          </cell>
          <cell r="D222" t="str">
            <v>JPTYO</v>
          </cell>
          <cell r="E222" t="str">
            <v>A</v>
          </cell>
          <cell r="F222" t="str">
            <v>Export 2 </v>
          </cell>
          <cell r="G222" t="str">
            <v>Operation</v>
          </cell>
          <cell r="H222" t="str">
            <v>0479-70-9485</v>
          </cell>
          <cell r="I222" t="str">
            <v>UPSSCSJPAIRexport-2@ups.com</v>
          </cell>
          <cell r="J222" t="str">
            <v>UPS Export Clearance</v>
          </cell>
          <cell r="Z222">
            <v>1</v>
          </cell>
          <cell r="AG222" t="str">
            <v>B</v>
          </cell>
          <cell r="AJ222" t="str">
            <v>B</v>
          </cell>
          <cell r="AQ222" t="str">
            <v>B</v>
          </cell>
          <cell r="CR222" t="str">
            <v>B</v>
          </cell>
        </row>
        <row r="223">
          <cell r="A223">
            <v>937</v>
          </cell>
          <cell r="B223" t="str">
            <v>Japan</v>
          </cell>
          <cell r="C223" t="str">
            <v>Tokyo</v>
          </cell>
          <cell r="D223" t="str">
            <v>JPTYO</v>
          </cell>
          <cell r="E223" t="str">
            <v>A</v>
          </cell>
          <cell r="F223" t="str">
            <v>Export 1</v>
          </cell>
          <cell r="G223" t="str">
            <v>Operation</v>
          </cell>
          <cell r="H223" t="str">
            <v>81-3-6702-0300</v>
          </cell>
          <cell r="I223" t="str">
            <v>UPSSCSJPAIRexport-1@ups.com</v>
          </cell>
          <cell r="J223" t="str">
            <v>Non UPS Export Clearance (Other Broker)</v>
          </cell>
          <cell r="R223" t="str">
            <v>ALL</v>
          </cell>
          <cell r="U223" t="str">
            <v>ALL</v>
          </cell>
          <cell r="Z223">
            <v>1</v>
          </cell>
          <cell r="AF223" t="str">
            <v>M</v>
          </cell>
          <cell r="AG223" t="str">
            <v>B</v>
          </cell>
          <cell r="AJ223" t="str">
            <v>B</v>
          </cell>
          <cell r="AO223" t="str">
            <v>M</v>
          </cell>
          <cell r="AP223" t="str">
            <v>B</v>
          </cell>
          <cell r="AQ223" t="str">
            <v>M</v>
          </cell>
          <cell r="AS223" t="str">
            <v>B</v>
          </cell>
          <cell r="BE223" t="str">
            <v>M</v>
          </cell>
          <cell r="BX223" t="str">
            <v>B</v>
          </cell>
          <cell r="CA223" t="str">
            <v>M</v>
          </cell>
          <cell r="CJ223" t="str">
            <v>B</v>
          </cell>
          <cell r="CR223" t="str">
            <v>B</v>
          </cell>
        </row>
        <row r="224">
          <cell r="A224">
            <v>201</v>
          </cell>
          <cell r="B224" t="str">
            <v>Japan</v>
          </cell>
          <cell r="C224" t="str">
            <v>Tokyo</v>
          </cell>
          <cell r="D224" t="str">
            <v>JPTYO</v>
          </cell>
          <cell r="E224" t="str">
            <v>A</v>
          </cell>
          <cell r="F224" t="str">
            <v>Kenji Kikuchi</v>
          </cell>
          <cell r="G224" t="str">
            <v>Manager</v>
          </cell>
          <cell r="H224" t="str">
            <v>81 354845804</v>
          </cell>
          <cell r="I224" t="str">
            <v>kikuchi.kenji@ups.com</v>
          </cell>
          <cell r="M224" t="str">
            <v>newly added</v>
          </cell>
          <cell r="R224" t="str">
            <v>ALL</v>
          </cell>
          <cell r="U224" t="str">
            <v>ALL</v>
          </cell>
          <cell r="Z224">
            <v>7</v>
          </cell>
          <cell r="AE224" t="str">
            <v>B</v>
          </cell>
          <cell r="AF224" t="str">
            <v>B</v>
          </cell>
          <cell r="AG224" t="str">
            <v>M</v>
          </cell>
          <cell r="AI224" t="str">
            <v>B</v>
          </cell>
          <cell r="AJ224" t="str">
            <v>M</v>
          </cell>
          <cell r="AP224" t="str">
            <v>B</v>
          </cell>
          <cell r="AQ224" t="str">
            <v>B</v>
          </cell>
          <cell r="AS224" t="str">
            <v>M</v>
          </cell>
          <cell r="BJ224" t="str">
            <v>B</v>
          </cell>
          <cell r="BK224" t="str">
            <v>M</v>
          </cell>
          <cell r="BT224" t="str">
            <v>B</v>
          </cell>
          <cell r="BX224" t="str">
            <v>M</v>
          </cell>
          <cell r="CJ224" t="str">
            <v>M</v>
          </cell>
          <cell r="CO224" t="str">
            <v>B</v>
          </cell>
        </row>
        <row r="225">
          <cell r="A225">
            <v>202</v>
          </cell>
          <cell r="B225" t="str">
            <v>Japan</v>
          </cell>
          <cell r="C225" t="str">
            <v>Tokyo</v>
          </cell>
          <cell r="D225" t="str">
            <v>JPTYO</v>
          </cell>
          <cell r="E225" t="str">
            <v>A</v>
          </cell>
          <cell r="F225" t="str">
            <v>Kyoko Masuda</v>
          </cell>
          <cell r="G225" t="str">
            <v>Operation</v>
          </cell>
          <cell r="H225" t="str">
            <v>81 367020300</v>
          </cell>
          <cell r="I225" t="str">
            <v>mkyoko@ups.com</v>
          </cell>
          <cell r="U225" t="str">
            <v>BOTH</v>
          </cell>
          <cell r="Z225">
            <v>1</v>
          </cell>
          <cell r="AE225" t="str">
            <v>M</v>
          </cell>
          <cell r="AF225" t="str">
            <v>M</v>
          </cell>
          <cell r="AG225" t="str">
            <v>B</v>
          </cell>
          <cell r="AI225" t="str">
            <v>M</v>
          </cell>
          <cell r="AJ225" t="str">
            <v>B</v>
          </cell>
          <cell r="AO225" t="str">
            <v>M</v>
          </cell>
          <cell r="AQ225" t="str">
            <v>M</v>
          </cell>
          <cell r="AS225" t="str">
            <v>M</v>
          </cell>
          <cell r="BE225" t="str">
            <v>M</v>
          </cell>
          <cell r="BJ225" t="str">
            <v>M</v>
          </cell>
          <cell r="BK225" t="str">
            <v>B</v>
          </cell>
          <cell r="BT225" t="str">
            <v>M</v>
          </cell>
          <cell r="BV225" t="str">
            <v>M</v>
          </cell>
          <cell r="BY225" t="str">
            <v>M</v>
          </cell>
          <cell r="CA225" t="str">
            <v>M</v>
          </cell>
          <cell r="CO225" t="str">
            <v>M</v>
          </cell>
          <cell r="CR225" t="str">
            <v>M</v>
          </cell>
        </row>
        <row r="226">
          <cell r="A226">
            <v>203</v>
          </cell>
          <cell r="B226" t="str">
            <v>Japan</v>
          </cell>
          <cell r="C226" t="str">
            <v>Tokyo</v>
          </cell>
          <cell r="D226" t="str">
            <v>JPTYO</v>
          </cell>
          <cell r="E226" t="str">
            <v>A</v>
          </cell>
          <cell r="F226" t="str">
            <v>Tomomi Hayashi</v>
          </cell>
          <cell r="G226" t="str">
            <v>Customer Service</v>
          </cell>
          <cell r="H226" t="str">
            <v>81 367020300</v>
          </cell>
          <cell r="I226" t="str">
            <v>hayashi.tomomi@ups.com</v>
          </cell>
          <cell r="J226" t="str">
            <v>UPS Export Clearance</v>
          </cell>
          <cell r="Z226">
            <v>7</v>
          </cell>
          <cell r="AE226" t="str">
            <v>B</v>
          </cell>
          <cell r="AF226" t="str">
            <v>B</v>
          </cell>
          <cell r="AI226" t="str">
            <v>B</v>
          </cell>
          <cell r="AQ226" t="str">
            <v>B</v>
          </cell>
          <cell r="AS226" t="str">
            <v>M</v>
          </cell>
          <cell r="BJ226" t="str">
            <v>B</v>
          </cell>
          <cell r="BK226" t="str">
            <v>M</v>
          </cell>
          <cell r="BT226" t="str">
            <v>B</v>
          </cell>
          <cell r="BV226" t="str">
            <v>B</v>
          </cell>
          <cell r="BX226" t="str">
            <v>B</v>
          </cell>
          <cell r="CO226" t="str">
            <v>B</v>
          </cell>
          <cell r="CR226" t="str">
            <v>B</v>
          </cell>
        </row>
        <row r="227">
          <cell r="A227">
            <v>204</v>
          </cell>
          <cell r="B227" t="str">
            <v>Japan</v>
          </cell>
          <cell r="C227" t="str">
            <v>Tomakomai</v>
          </cell>
          <cell r="D227" t="str">
            <v>MYPEN</v>
          </cell>
          <cell r="E227" t="str">
            <v>A</v>
          </cell>
          <cell r="F227" t="str">
            <v>**See Tokyo</v>
          </cell>
          <cell r="G227" t="str">
            <v>Supervisor</v>
          </cell>
          <cell r="H227" t="str">
            <v>604 6461888 ext 702</v>
          </cell>
          <cell r="I227" t="str">
            <v>ptenghock@ups.com</v>
          </cell>
          <cell r="J227" t="str">
            <v>Non UPS Export Clearance (Other Broker)</v>
          </cell>
          <cell r="U227" t="str">
            <v>BOTH</v>
          </cell>
          <cell r="Z227">
            <v>1</v>
          </cell>
          <cell r="AF227" t="str">
            <v>*</v>
          </cell>
          <cell r="AG227" t="str">
            <v>B</v>
          </cell>
          <cell r="AI227" t="str">
            <v>B</v>
          </cell>
          <cell r="AJ227" t="str">
            <v>B</v>
          </cell>
          <cell r="AO227" t="str">
            <v>B</v>
          </cell>
          <cell r="AQ227" t="str">
            <v>B</v>
          </cell>
          <cell r="AS227" t="str">
            <v>B</v>
          </cell>
          <cell r="BE227" t="str">
            <v>B</v>
          </cell>
          <cell r="BT227" t="str">
            <v>B</v>
          </cell>
          <cell r="BV227" t="str">
            <v>E</v>
          </cell>
          <cell r="CA227" t="str">
            <v>B</v>
          </cell>
          <cell r="CR227" t="str">
            <v>B</v>
          </cell>
        </row>
        <row r="228">
          <cell r="A228">
            <v>205</v>
          </cell>
          <cell r="B228" t="str">
            <v>Japan</v>
          </cell>
          <cell r="C228" t="str">
            <v>Yokohama</v>
          </cell>
          <cell r="D228" t="str">
            <v>JPYOK</v>
          </cell>
          <cell r="E228" t="str">
            <v>A</v>
          </cell>
          <cell r="F228" t="str">
            <v>**See Tokyo</v>
          </cell>
          <cell r="G228" t="str">
            <v>Manager</v>
          </cell>
          <cell r="H228" t="str">
            <v>604 646 1888 ext 850</v>
          </cell>
          <cell r="I228" t="str">
            <v>tkum@ups.com</v>
          </cell>
          <cell r="U228" t="str">
            <v>BOTH</v>
          </cell>
          <cell r="Z228">
            <v>1</v>
          </cell>
          <cell r="AF228" t="str">
            <v>*</v>
          </cell>
          <cell r="AI228" t="str">
            <v>B</v>
          </cell>
          <cell r="AS228" t="str">
            <v>B</v>
          </cell>
          <cell r="BW228" t="str">
            <v>M</v>
          </cell>
        </row>
        <row r="229">
          <cell r="A229">
            <v>206</v>
          </cell>
          <cell r="B229" t="str">
            <v>Malaysia</v>
          </cell>
          <cell r="C229" t="str">
            <v>Johor (airport)
Pasir Gudang (seaport)</v>
          </cell>
          <cell r="D229" t="str">
            <v>MYPGU/MYJHB</v>
          </cell>
          <cell r="E229" t="str">
            <v>A</v>
          </cell>
          <cell r="F229" t="str">
            <v>Bin Mohamad Saad Nur Aladeen</v>
          </cell>
          <cell r="G229" t="str">
            <v>Op</v>
          </cell>
          <cell r="H229" t="str">
            <v>607 6615966 ext 101</v>
          </cell>
          <cell r="I229" t="str">
            <v>bnuraladeen@ups.com</v>
          </cell>
          <cell r="Z229">
            <v>6</v>
          </cell>
          <cell r="AF229" t="str">
            <v>M</v>
          </cell>
          <cell r="AG229" t="str">
            <v>B</v>
          </cell>
          <cell r="AJ229" t="str">
            <v>B</v>
          </cell>
          <cell r="AQ229" t="str">
            <v>M</v>
          </cell>
          <cell r="AR229" t="str">
            <v>M</v>
          </cell>
          <cell r="CA229" t="str">
            <v>B</v>
          </cell>
          <cell r="CB229" t="str">
            <v>M</v>
          </cell>
        </row>
        <row r="230">
          <cell r="A230">
            <v>207</v>
          </cell>
          <cell r="B230" t="str">
            <v>Malaysia</v>
          </cell>
          <cell r="C230" t="str">
            <v>Johor (airport)
Pasir Gudang (seaport)</v>
          </cell>
          <cell r="D230" t="str">
            <v>MYPGU/MYJHB</v>
          </cell>
          <cell r="E230" t="str">
            <v>A</v>
          </cell>
          <cell r="F230" t="str">
            <v>Subasni Krishnan</v>
          </cell>
          <cell r="G230" t="str">
            <v>Assit. Supervisor</v>
          </cell>
          <cell r="H230" t="str">
            <v>607 6615966 ext 104</v>
          </cell>
          <cell r="I230" t="str">
            <v>sxkrishnan@ups.com</v>
          </cell>
          <cell r="Z230">
            <v>5</v>
          </cell>
          <cell r="AD230" t="str">
            <v>M</v>
          </cell>
          <cell r="AE230" t="str">
            <v>B</v>
          </cell>
          <cell r="AF230" t="str">
            <v>M</v>
          </cell>
          <cell r="AG230" t="str">
            <v>M</v>
          </cell>
          <cell r="AI230" t="str">
            <v>M</v>
          </cell>
          <cell r="AJ230" t="str">
            <v>M</v>
          </cell>
          <cell r="AO230" t="str">
            <v>M</v>
          </cell>
          <cell r="AQ230" t="str">
            <v>B</v>
          </cell>
          <cell r="AR230" t="str">
            <v>M</v>
          </cell>
          <cell r="AS230" t="str">
            <v>M</v>
          </cell>
          <cell r="AT230" t="str">
            <v>M</v>
          </cell>
          <cell r="AZ230" t="str">
            <v>M</v>
          </cell>
          <cell r="BD230" t="str">
            <v>M</v>
          </cell>
          <cell r="BE230" t="str">
            <v>M</v>
          </cell>
          <cell r="BJ230" t="str">
            <v>B</v>
          </cell>
          <cell r="BK230" t="str">
            <v>M</v>
          </cell>
          <cell r="BT230" t="str">
            <v>B</v>
          </cell>
          <cell r="BW230" t="str">
            <v>M</v>
          </cell>
          <cell r="BX230" t="str">
            <v>M</v>
          </cell>
          <cell r="CA230" t="str">
            <v>M</v>
          </cell>
          <cell r="CI230" t="str">
            <v>M</v>
          </cell>
          <cell r="CO230" t="str">
            <v>B</v>
          </cell>
          <cell r="CR230" t="str">
            <v>M</v>
          </cell>
        </row>
        <row r="231">
          <cell r="A231">
            <v>926</v>
          </cell>
          <cell r="B231" t="str">
            <v>Malaysia</v>
          </cell>
          <cell r="C231" t="str">
            <v>Johor (airport)
Pasir Gudang (seaport)</v>
          </cell>
          <cell r="D231" t="str">
            <v>MYPGU/MYJHB</v>
          </cell>
          <cell r="E231" t="str">
            <v>A</v>
          </cell>
          <cell r="F231" t="str">
            <v>**See Tokyo</v>
          </cell>
          <cell r="G231" t="str">
            <v>Assit. Supervisor</v>
          </cell>
          <cell r="H231" t="str">
            <v>607 5997816</v>
          </cell>
          <cell r="I231" t="str">
            <v>zyahya@ups.com</v>
          </cell>
          <cell r="Z231">
            <v>1</v>
          </cell>
          <cell r="AF231" t="str">
            <v>*</v>
          </cell>
          <cell r="BY231" t="str">
            <v>B</v>
          </cell>
          <cell r="CB231" t="str">
            <v>B</v>
          </cell>
          <cell r="CR231" t="str">
            <v>B</v>
          </cell>
        </row>
        <row r="232">
          <cell r="A232">
            <v>208</v>
          </cell>
          <cell r="B232" t="str">
            <v>Malaysia</v>
          </cell>
          <cell r="C232" t="str">
            <v>Penang</v>
          </cell>
          <cell r="D232" t="str">
            <v>MYPEN</v>
          </cell>
          <cell r="E232" t="str">
            <v>A</v>
          </cell>
          <cell r="F232" t="str">
            <v>SK Yeap</v>
          </cell>
          <cell r="G232" t="str">
            <v>CS - Sr.Specialist</v>
          </cell>
          <cell r="H232" t="str">
            <v>604 6461888 ext 113</v>
          </cell>
          <cell r="I232" t="str">
            <v>sk.yeap@ups.com</v>
          </cell>
          <cell r="Z232">
            <v>3</v>
          </cell>
          <cell r="AD232" t="str">
            <v>B</v>
          </cell>
          <cell r="AF232" t="str">
            <v>M</v>
          </cell>
          <cell r="AG232" t="str">
            <v>B</v>
          </cell>
          <cell r="AJ232" t="str">
            <v>B</v>
          </cell>
          <cell r="AO232" t="str">
            <v>M</v>
          </cell>
          <cell r="AQ232" t="str">
            <v>B</v>
          </cell>
          <cell r="AS232" t="str">
            <v>M</v>
          </cell>
          <cell r="AT232" t="str">
            <v>B</v>
          </cell>
          <cell r="AZ232" t="str">
            <v>B</v>
          </cell>
          <cell r="BD232" t="str">
            <v>B</v>
          </cell>
          <cell r="BE232" t="str">
            <v>M</v>
          </cell>
          <cell r="BX232" t="str">
            <v>B</v>
          </cell>
          <cell r="CA232" t="str">
            <v>M</v>
          </cell>
          <cell r="CR232" t="str">
            <v>*</v>
          </cell>
        </row>
        <row r="233">
          <cell r="A233">
            <v>209</v>
          </cell>
          <cell r="B233" t="str">
            <v>Malaysia</v>
          </cell>
          <cell r="C233" t="str">
            <v>Penang</v>
          </cell>
          <cell r="D233" t="str">
            <v>MYPEN</v>
          </cell>
          <cell r="E233" t="str">
            <v>A</v>
          </cell>
          <cell r="F233" t="str">
            <v>KK Lim</v>
          </cell>
          <cell r="G233" t="str">
            <v>Senior Officer</v>
          </cell>
          <cell r="H233" t="str">
            <v>604 6461888 ext 108</v>
          </cell>
          <cell r="I233" t="str">
            <v>kklim@ups.com</v>
          </cell>
          <cell r="Z233">
            <v>6</v>
          </cell>
          <cell r="AD233" t="str">
            <v>M</v>
          </cell>
          <cell r="AG233" t="str">
            <v>B</v>
          </cell>
          <cell r="AJ233" t="str">
            <v>B</v>
          </cell>
          <cell r="AQ233" t="str">
            <v>M</v>
          </cell>
          <cell r="AR233" t="str">
            <v>M</v>
          </cell>
          <cell r="AS233" t="str">
            <v>B</v>
          </cell>
          <cell r="BD233" t="str">
            <v>M</v>
          </cell>
          <cell r="BX233" t="str">
            <v>B</v>
          </cell>
          <cell r="BY233" t="str">
            <v>*</v>
          </cell>
          <cell r="CA233" t="str">
            <v>B</v>
          </cell>
          <cell r="CB233" t="str">
            <v>M</v>
          </cell>
          <cell r="CJ233" t="str">
            <v>B</v>
          </cell>
        </row>
        <row r="234">
          <cell r="A234">
            <v>210</v>
          </cell>
          <cell r="B234" t="str">
            <v>Malaysia</v>
          </cell>
          <cell r="C234" t="str">
            <v>Penang</v>
          </cell>
          <cell r="D234" t="str">
            <v>MYPEN</v>
          </cell>
          <cell r="E234" t="str">
            <v>A</v>
          </cell>
          <cell r="F234" t="str">
            <v>Salmiha Mustafa</v>
          </cell>
          <cell r="G234" t="str">
            <v>Customer Service Clerk</v>
          </cell>
          <cell r="H234" t="str">
            <v>604 6461888 ext 116</v>
          </cell>
          <cell r="I234" t="str">
            <v>smustafa@ups.com</v>
          </cell>
          <cell r="R234" t="str">
            <v>ALL</v>
          </cell>
          <cell r="U234" t="str">
            <v>ALL</v>
          </cell>
          <cell r="Z234">
            <v>6</v>
          </cell>
          <cell r="AF234" t="str">
            <v>B</v>
          </cell>
          <cell r="AG234" t="str">
            <v>M</v>
          </cell>
          <cell r="AI234" t="str">
            <v>B</v>
          </cell>
          <cell r="AJ234" t="str">
            <v>M</v>
          </cell>
          <cell r="AO234" t="str">
            <v>B</v>
          </cell>
          <cell r="AP234" t="str">
            <v>M</v>
          </cell>
          <cell r="AQ234" t="str">
            <v>B</v>
          </cell>
          <cell r="AR234" t="str">
            <v>M</v>
          </cell>
          <cell r="AS234" t="str">
            <v>M</v>
          </cell>
          <cell r="BE234" t="str">
            <v>B</v>
          </cell>
          <cell r="BK234" t="str">
            <v>B</v>
          </cell>
          <cell r="BW234" t="str">
            <v>M</v>
          </cell>
          <cell r="BX234" t="str">
            <v>M</v>
          </cell>
          <cell r="CA234" t="str">
            <v>B</v>
          </cell>
          <cell r="CI234" t="str">
            <v>B</v>
          </cell>
          <cell r="CJ234" t="str">
            <v>M</v>
          </cell>
        </row>
        <row r="235">
          <cell r="A235">
            <v>211</v>
          </cell>
          <cell r="B235" t="str">
            <v>Malaysia</v>
          </cell>
          <cell r="C235" t="str">
            <v>Penang</v>
          </cell>
          <cell r="D235" t="str">
            <v>MYPEN</v>
          </cell>
          <cell r="E235" t="str">
            <v>A</v>
          </cell>
          <cell r="F235" t="str">
            <v>Mohamad Ariff Noor Azlina </v>
          </cell>
          <cell r="G235" t="str">
            <v>CS</v>
          </cell>
          <cell r="H235" t="str">
            <v>604 6461888 ext 111</v>
          </cell>
          <cell r="I235" t="str">
            <v>nmohamadariff@ups.com</v>
          </cell>
          <cell r="Z235">
            <v>2</v>
          </cell>
          <cell r="AD235" t="str">
            <v>B</v>
          </cell>
          <cell r="AZ235" t="str">
            <v>B</v>
          </cell>
          <cell r="BK235" t="str">
            <v>B</v>
          </cell>
          <cell r="BV235" t="str">
            <v>M</v>
          </cell>
          <cell r="BW235" t="str">
            <v>M</v>
          </cell>
          <cell r="CB235" t="str">
            <v>B</v>
          </cell>
        </row>
        <row r="236">
          <cell r="A236">
            <v>212</v>
          </cell>
          <cell r="B236" t="str">
            <v>Malaysia</v>
          </cell>
          <cell r="C236" t="str">
            <v>Penang</v>
          </cell>
          <cell r="D236" t="str">
            <v>MYPEN</v>
          </cell>
          <cell r="E236" t="str">
            <v>A</v>
          </cell>
          <cell r="F236" t="str">
            <v>SL Yeo</v>
          </cell>
          <cell r="G236" t="str">
            <v>OB Analyst </v>
          </cell>
          <cell r="H236" t="str">
            <v>604 6461888 ext 106</v>
          </cell>
          <cell r="I236" t="str">
            <v>yeo.siok-lin@ups.com</v>
          </cell>
          <cell r="M236" t="str">
            <v>newly added</v>
          </cell>
          <cell r="U236" t="str">
            <v>BOTH</v>
          </cell>
          <cell r="Z236">
            <v>4</v>
          </cell>
          <cell r="AF236" t="str">
            <v>M</v>
          </cell>
          <cell r="AG236" t="str">
            <v>B</v>
          </cell>
          <cell r="AI236" t="str">
            <v>M</v>
          </cell>
          <cell r="AJ236" t="str">
            <v>B</v>
          </cell>
          <cell r="AQ236" t="str">
            <v>B</v>
          </cell>
          <cell r="AS236" t="str">
            <v>M</v>
          </cell>
          <cell r="BJ236" t="str">
            <v>M</v>
          </cell>
          <cell r="BK236" t="str">
            <v>M</v>
          </cell>
          <cell r="BT236" t="str">
            <v>M</v>
          </cell>
          <cell r="BV236" t="str">
            <v>B</v>
          </cell>
          <cell r="BX236" t="str">
            <v>B</v>
          </cell>
          <cell r="CO236" t="str">
            <v>M</v>
          </cell>
        </row>
        <row r="237">
          <cell r="A237">
            <v>213</v>
          </cell>
          <cell r="B237" t="str">
            <v>Malaysia</v>
          </cell>
          <cell r="C237" t="str">
            <v>Penang</v>
          </cell>
          <cell r="D237" t="str">
            <v>MYPEN</v>
          </cell>
          <cell r="E237" t="str">
            <v>A</v>
          </cell>
          <cell r="F237" t="str">
            <v>Pang Teng Hock</v>
          </cell>
          <cell r="G237" t="str">
            <v>Supervisor</v>
          </cell>
          <cell r="H237" t="str">
            <v>604 6461888 ext 702</v>
          </cell>
          <cell r="I237" t="str">
            <v>ptenghock@ups.com</v>
          </cell>
          <cell r="V237" t="str">
            <v>ALL</v>
          </cell>
          <cell r="X237" t="str">
            <v>USA</v>
          </cell>
          <cell r="Z237">
            <v>4</v>
          </cell>
          <cell r="AD237" t="str">
            <v>M</v>
          </cell>
          <cell r="AF237" t="str">
            <v>B</v>
          </cell>
          <cell r="AG237" t="str">
            <v>B</v>
          </cell>
          <cell r="AI237" t="str">
            <v>M</v>
          </cell>
          <cell r="AJ237" t="str">
            <v>B</v>
          </cell>
          <cell r="AQ237" t="str">
            <v>M</v>
          </cell>
          <cell r="AS237" t="str">
            <v>B</v>
          </cell>
          <cell r="AT237" t="str">
            <v>M</v>
          </cell>
          <cell r="AZ237" t="str">
            <v>M</v>
          </cell>
          <cell r="BD237" t="str">
            <v>M</v>
          </cell>
          <cell r="BJ237" t="str">
            <v>B</v>
          </cell>
          <cell r="BK237" t="str">
            <v>M</v>
          </cell>
          <cell r="BT237" t="str">
            <v>B</v>
          </cell>
          <cell r="BV237" t="str">
            <v>E</v>
          </cell>
          <cell r="BW237" t="str">
            <v>M</v>
          </cell>
          <cell r="BX237" t="str">
            <v>B</v>
          </cell>
          <cell r="CI237" t="str">
            <v>M</v>
          </cell>
          <cell r="CJ237" t="str">
            <v>B</v>
          </cell>
          <cell r="CO237" t="str">
            <v>M</v>
          </cell>
        </row>
        <row r="238">
          <cell r="A238">
            <v>214</v>
          </cell>
          <cell r="B238" t="str">
            <v>Malaysia</v>
          </cell>
          <cell r="C238" t="str">
            <v>Penang</v>
          </cell>
          <cell r="D238" t="str">
            <v>MYPEN</v>
          </cell>
          <cell r="E238" t="str">
            <v>A</v>
          </cell>
          <cell r="F238" t="str">
            <v>Timmy Kum</v>
          </cell>
          <cell r="G238" t="str">
            <v>Manager</v>
          </cell>
          <cell r="H238" t="str">
            <v>604 646 1888 ext 850</v>
          </cell>
          <cell r="I238" t="str">
            <v>tkum@ups.com</v>
          </cell>
          <cell r="V238" t="str">
            <v>ALL</v>
          </cell>
          <cell r="Z238">
            <v>2</v>
          </cell>
          <cell r="AG238" t="str">
            <v>M</v>
          </cell>
          <cell r="AI238" t="str">
            <v>B</v>
          </cell>
          <cell r="AJ238" t="str">
            <v>M</v>
          </cell>
          <cell r="AQ238" t="str">
            <v>B</v>
          </cell>
          <cell r="AS238" t="str">
            <v>B</v>
          </cell>
          <cell r="BV238" t="str">
            <v>B</v>
          </cell>
          <cell r="BX238" t="str">
            <v>M</v>
          </cell>
          <cell r="CJ238" t="str">
            <v>M</v>
          </cell>
          <cell r="CO238" t="str">
            <v>B</v>
          </cell>
        </row>
        <row r="239">
          <cell r="A239">
            <v>215</v>
          </cell>
          <cell r="B239" t="str">
            <v>Malaysia</v>
          </cell>
          <cell r="C239" t="str">
            <v>Penang</v>
          </cell>
          <cell r="D239" t="str">
            <v>MYPEN</v>
          </cell>
          <cell r="E239" t="str">
            <v>A</v>
          </cell>
          <cell r="F239" t="str">
            <v>Mohamed Firoz bin Mohamed</v>
          </cell>
          <cell r="G239" t="str">
            <v>Station Manager</v>
          </cell>
          <cell r="H239" t="str">
            <v>604 2109765</v>
          </cell>
          <cell r="I239" t="str">
            <v>fmohamed@ups.com</v>
          </cell>
          <cell r="R239" t="str">
            <v>ALL</v>
          </cell>
          <cell r="U239" t="str">
            <v>ALL</v>
          </cell>
          <cell r="Z239">
            <v>0</v>
          </cell>
          <cell r="AP239" t="str">
            <v>B</v>
          </cell>
          <cell r="AT239" t="str">
            <v>B</v>
          </cell>
          <cell r="BD239" t="str">
            <v>B</v>
          </cell>
          <cell r="BK239" t="str">
            <v>B</v>
          </cell>
          <cell r="BV239" t="str">
            <v>M</v>
          </cell>
          <cell r="BX239" t="str">
            <v>B</v>
          </cell>
          <cell r="CO239" t="str">
            <v>*</v>
          </cell>
        </row>
        <row r="240">
          <cell r="A240">
            <v>216</v>
          </cell>
          <cell r="B240" t="str">
            <v>Malaysia</v>
          </cell>
          <cell r="C240" t="str">
            <v>Port Klang (seaport)
Kuala Lumpur (airport)</v>
          </cell>
          <cell r="D240" t="str">
            <v>MYPKG/MYKUL</v>
          </cell>
          <cell r="E240" t="str">
            <v>A</v>
          </cell>
          <cell r="F240" t="str">
            <v>Azie</v>
          </cell>
          <cell r="G240" t="str">
            <v>Specialist</v>
          </cell>
          <cell r="H240" t="str">
            <v>603 87779954</v>
          </cell>
          <cell r="I240" t="str">
            <v>risman@ups.com</v>
          </cell>
          <cell r="R240" t="str">
            <v>ALL</v>
          </cell>
          <cell r="U240" t="str">
            <v>ALL</v>
          </cell>
          <cell r="V240" t="str">
            <v>ALL</v>
          </cell>
          <cell r="Z240">
            <v>8</v>
          </cell>
          <cell r="AF240" t="str">
            <v>M</v>
          </cell>
          <cell r="AG240" t="str">
            <v>M</v>
          </cell>
          <cell r="AJ240" t="str">
            <v>M</v>
          </cell>
          <cell r="AO240" t="str">
            <v>M</v>
          </cell>
          <cell r="AP240" t="str">
            <v>B</v>
          </cell>
          <cell r="AQ240" t="str">
            <v>M</v>
          </cell>
          <cell r="AR240" t="str">
            <v>M</v>
          </cell>
          <cell r="AS240" t="str">
            <v>M</v>
          </cell>
          <cell r="BD240" t="str">
            <v>M</v>
          </cell>
          <cell r="BE240" t="str">
            <v>M</v>
          </cell>
          <cell r="BK240" t="str">
            <v>M</v>
          </cell>
          <cell r="BS240" t="str">
            <v>M</v>
          </cell>
          <cell r="BV240" t="str">
            <v>B</v>
          </cell>
          <cell r="BX240" t="str">
            <v>M</v>
          </cell>
          <cell r="CA240" t="str">
            <v>M</v>
          </cell>
        </row>
        <row r="241">
          <cell r="A241">
            <v>217</v>
          </cell>
          <cell r="B241" t="str">
            <v>Malaysia</v>
          </cell>
          <cell r="C241" t="str">
            <v>Port Klang (seaport)
Kuala Lumpur (airport)</v>
          </cell>
          <cell r="D241" t="str">
            <v>MYPKG/MYKUL</v>
          </cell>
          <cell r="E241" t="str">
            <v>A</v>
          </cell>
          <cell r="F241" t="str">
            <v>Subramaniam Muththalagi</v>
          </cell>
          <cell r="G241" t="str">
            <v>CSSV</v>
          </cell>
          <cell r="H241" t="str">
            <v>603 87779955</v>
          </cell>
          <cell r="I241" t="str">
            <v>subramaniammuththalagi@ups.com</v>
          </cell>
          <cell r="Z241">
            <v>0</v>
          </cell>
          <cell r="AD241" t="str">
            <v>B</v>
          </cell>
          <cell r="AF241" t="str">
            <v>M</v>
          </cell>
          <cell r="AG241" t="str">
            <v>B</v>
          </cell>
          <cell r="AI241" t="str">
            <v>B</v>
          </cell>
          <cell r="AJ241" t="str">
            <v>B</v>
          </cell>
          <cell r="AQ241" t="str">
            <v>M</v>
          </cell>
          <cell r="AR241" t="str">
            <v>M</v>
          </cell>
          <cell r="AS241" t="str">
            <v>B</v>
          </cell>
          <cell r="AT241" t="str">
            <v>M</v>
          </cell>
          <cell r="AZ241" t="str">
            <v>B</v>
          </cell>
          <cell r="BJ241" t="str">
            <v>M</v>
          </cell>
          <cell r="BK241" t="str">
            <v>B</v>
          </cell>
          <cell r="BS241" t="str">
            <v>M</v>
          </cell>
          <cell r="BT241" t="str">
            <v>M</v>
          </cell>
          <cell r="BV241" t="str">
            <v>E</v>
          </cell>
          <cell r="BW241" t="str">
            <v>M</v>
          </cell>
          <cell r="CI241" t="str">
            <v>B</v>
          </cell>
          <cell r="CO241" t="str">
            <v>M</v>
          </cell>
          <cell r="CR241" t="str">
            <v>M</v>
          </cell>
        </row>
        <row r="242">
          <cell r="A242">
            <v>218</v>
          </cell>
          <cell r="B242" t="str">
            <v>Malaysia</v>
          </cell>
          <cell r="C242" t="str">
            <v>Port Klang (seaport)
Kuala Lumpur (airport)</v>
          </cell>
          <cell r="D242" t="str">
            <v>MYPKG/MYKUL</v>
          </cell>
          <cell r="E242" t="str">
            <v>A</v>
          </cell>
          <cell r="F242" t="str">
            <v>Satthis Rajan</v>
          </cell>
          <cell r="G242" t="str">
            <v>Air Export Officer</v>
          </cell>
          <cell r="H242" t="str">
            <v>603 87779953</v>
          </cell>
          <cell r="I242" t="str">
            <v>asatthis@ups.com  </v>
          </cell>
          <cell r="J242" t="str">
            <v>UPS Export Clearance</v>
          </cell>
          <cell r="Z242">
            <v>8</v>
          </cell>
          <cell r="AF242" t="str">
            <v>M</v>
          </cell>
          <cell r="AG242" t="str">
            <v>B</v>
          </cell>
          <cell r="AI242" t="str">
            <v>B</v>
          </cell>
          <cell r="AJ242" t="str">
            <v>B</v>
          </cell>
          <cell r="AO242" t="str">
            <v>M</v>
          </cell>
          <cell r="AQ242" t="str">
            <v>M</v>
          </cell>
          <cell r="AR242" t="str">
            <v>B</v>
          </cell>
          <cell r="AS242" t="str">
            <v>B</v>
          </cell>
          <cell r="BE242" t="str">
            <v>M</v>
          </cell>
          <cell r="BS242" t="str">
            <v>M</v>
          </cell>
          <cell r="CA242" t="str">
            <v>M</v>
          </cell>
          <cell r="CR242" t="str">
            <v>B</v>
          </cell>
        </row>
        <row r="243">
          <cell r="A243">
            <v>219</v>
          </cell>
          <cell r="B243" t="str">
            <v>Malaysia</v>
          </cell>
          <cell r="C243" t="str">
            <v>Port Klang (seaport)
Kuala Lumpur (airport)</v>
          </cell>
          <cell r="D243" t="str">
            <v>MYPKG/MYKUL</v>
          </cell>
          <cell r="E243" t="str">
            <v>A</v>
          </cell>
          <cell r="F243" t="str">
            <v>Aiza Natasya</v>
          </cell>
          <cell r="G243" t="str">
            <v>Supervisor </v>
          </cell>
          <cell r="H243" t="str">
            <v>603 87779986</v>
          </cell>
          <cell r="I243" t="str">
            <v>baizanatasya@ups.com</v>
          </cell>
          <cell r="J243" t="str">
            <v>Non UPS Export Clearance (Other Broker)</v>
          </cell>
          <cell r="W243" t="str">
            <v>ALL</v>
          </cell>
          <cell r="Z243">
            <v>0</v>
          </cell>
          <cell r="AG243" t="str">
            <v>B</v>
          </cell>
          <cell r="AJ243" t="str">
            <v>B</v>
          </cell>
          <cell r="AR243" t="str">
            <v>B</v>
          </cell>
          <cell r="BD243" t="str">
            <v>M</v>
          </cell>
          <cell r="BS243" t="str">
            <v>B</v>
          </cell>
          <cell r="CR243" t="str">
            <v>B</v>
          </cell>
        </row>
        <row r="244">
          <cell r="A244">
            <v>220</v>
          </cell>
          <cell r="B244" t="str">
            <v>Malaysia</v>
          </cell>
          <cell r="C244" t="str">
            <v>Port Klang (seaport)
Kuala Lumpur (airport)</v>
          </cell>
          <cell r="D244" t="str">
            <v>MYPKG/MYKUL</v>
          </cell>
          <cell r="E244" t="str">
            <v>A</v>
          </cell>
          <cell r="F244" t="str">
            <v>Nishanth Sereratna</v>
          </cell>
          <cell r="G244" t="str">
            <v>Senior Supervisor</v>
          </cell>
          <cell r="H244" t="str">
            <v>603 87779985</v>
          </cell>
          <cell r="I244" t="str">
            <v>nishanth.sereratna@ups.com</v>
          </cell>
          <cell r="Z244">
            <v>6</v>
          </cell>
          <cell r="AF244" t="str">
            <v>B</v>
          </cell>
          <cell r="AG244" t="str">
            <v>M</v>
          </cell>
          <cell r="AJ244" t="str">
            <v>M</v>
          </cell>
          <cell r="AO244" t="str">
            <v>B</v>
          </cell>
          <cell r="AQ244" t="str">
            <v>B</v>
          </cell>
          <cell r="AR244" t="str">
            <v>B</v>
          </cell>
          <cell r="AS244" t="str">
            <v>M</v>
          </cell>
          <cell r="BE244" t="str">
            <v>B</v>
          </cell>
          <cell r="BS244" t="str">
            <v>B</v>
          </cell>
          <cell r="BV244" t="str">
            <v>M</v>
          </cell>
          <cell r="CA244" t="str">
            <v>B</v>
          </cell>
          <cell r="CO244" t="str">
            <v>M</v>
          </cell>
        </row>
        <row r="245">
          <cell r="A245">
            <v>221</v>
          </cell>
          <cell r="B245" t="str">
            <v>Myanmar</v>
          </cell>
          <cell r="C245" t="str">
            <v>Yangon</v>
          </cell>
          <cell r="D245" t="str">
            <v>MMRGN</v>
          </cell>
          <cell r="E245" t="str">
            <v>A</v>
          </cell>
          <cell r="F245" t="str">
            <v>Ei Wathan Lwin</v>
          </cell>
          <cell r="G245" t="str">
            <v>Executive</v>
          </cell>
          <cell r="H245" t="str">
            <v>00 959 422691729</v>
          </cell>
          <cell r="I245" t="str">
            <v>mkt5@tlsmyanmar.com</v>
          </cell>
          <cell r="Z245">
            <v>3</v>
          </cell>
          <cell r="AD245" t="str">
            <v>B</v>
          </cell>
          <cell r="AF245" t="str">
            <v>M</v>
          </cell>
          <cell r="AR245" t="str">
            <v>B</v>
          </cell>
          <cell r="AZ245" t="str">
            <v>B</v>
          </cell>
          <cell r="BV245" t="str">
            <v>B</v>
          </cell>
          <cell r="BW245" t="str">
            <v>M</v>
          </cell>
          <cell r="CF245" t="str">
            <v>B</v>
          </cell>
          <cell r="CO245" t="str">
            <v>B</v>
          </cell>
        </row>
        <row r="246">
          <cell r="A246">
            <v>222</v>
          </cell>
          <cell r="B246" t="str">
            <v>Myanmar</v>
          </cell>
          <cell r="C246" t="str">
            <v>Yangon</v>
          </cell>
          <cell r="D246" t="str">
            <v>MMRGN</v>
          </cell>
          <cell r="E246" t="str">
            <v>A</v>
          </cell>
          <cell r="F246" t="str">
            <v>Hnin Yee Min Htet</v>
          </cell>
          <cell r="G246" t="str">
            <v>Customer Service Executive</v>
          </cell>
          <cell r="H246" t="str">
            <v>00 959 442646032</v>
          </cell>
          <cell r="I246" t="str">
            <v>cs2@tlsmyanmar.com</v>
          </cell>
          <cell r="Z246">
            <v>0</v>
          </cell>
          <cell r="AF246" t="str">
            <v>M</v>
          </cell>
          <cell r="AG246" t="str">
            <v>B</v>
          </cell>
          <cell r="AI246" t="str">
            <v>B</v>
          </cell>
          <cell r="AJ246" t="str">
            <v>B</v>
          </cell>
          <cell r="AO246" t="str">
            <v>M</v>
          </cell>
          <cell r="AQ246" t="str">
            <v>M</v>
          </cell>
          <cell r="AR246" t="str">
            <v>M</v>
          </cell>
          <cell r="AS246" t="str">
            <v>M</v>
          </cell>
          <cell r="BE246" t="str">
            <v>M</v>
          </cell>
          <cell r="BJ246" t="str">
            <v>B</v>
          </cell>
          <cell r="BT246" t="str">
            <v>B</v>
          </cell>
          <cell r="BW246" t="str">
            <v>M</v>
          </cell>
          <cell r="CA246" t="str">
            <v>M</v>
          </cell>
          <cell r="CF246" t="str">
            <v>M</v>
          </cell>
          <cell r="CO246" t="str">
            <v>*</v>
          </cell>
        </row>
        <row r="247">
          <cell r="A247">
            <v>223</v>
          </cell>
          <cell r="B247" t="str">
            <v>Myanmar</v>
          </cell>
          <cell r="C247" t="str">
            <v>Yangon</v>
          </cell>
          <cell r="D247" t="str">
            <v>MMRGN</v>
          </cell>
          <cell r="E247" t="str">
            <v>A</v>
          </cell>
          <cell r="F247" t="str">
            <v>**See Tokyo</v>
          </cell>
          <cell r="G247" t="str">
            <v>Customer Service Manager</v>
          </cell>
          <cell r="H247" t="str">
            <v>00 959 252653006</v>
          </cell>
          <cell r="I247" t="str">
            <v>cmk@tlsmyanmar.com</v>
          </cell>
          <cell r="M247" t="str">
            <v>newly added</v>
          </cell>
          <cell r="Z247">
            <v>9</v>
          </cell>
          <cell r="AD247" t="str">
            <v>M</v>
          </cell>
          <cell r="AF247" t="str">
            <v>*</v>
          </cell>
          <cell r="AG247" t="str">
            <v>M</v>
          </cell>
          <cell r="AI247" t="str">
            <v>M</v>
          </cell>
          <cell r="AJ247" t="str">
            <v>M</v>
          </cell>
          <cell r="AR247" t="str">
            <v>M</v>
          </cell>
          <cell r="AT247" t="str">
            <v>M</v>
          </cell>
          <cell r="AZ247" t="str">
            <v>M</v>
          </cell>
          <cell r="BD247" t="str">
            <v>M</v>
          </cell>
          <cell r="BK247" t="str">
            <v>M</v>
          </cell>
          <cell r="BS247" t="str">
            <v>M</v>
          </cell>
          <cell r="BW247" t="str">
            <v>M</v>
          </cell>
          <cell r="BX247" t="str">
            <v>M</v>
          </cell>
          <cell r="CF247" t="str">
            <v>M</v>
          </cell>
          <cell r="CI247" t="str">
            <v>M</v>
          </cell>
        </row>
        <row r="248">
          <cell r="A248">
            <v>224</v>
          </cell>
          <cell r="B248" t="str">
            <v>Myanmar</v>
          </cell>
          <cell r="C248" t="str">
            <v>Yangon</v>
          </cell>
          <cell r="D248" t="str">
            <v>MMRGN</v>
          </cell>
          <cell r="E248" t="str">
            <v>A</v>
          </cell>
          <cell r="F248" t="str">
            <v>Phyu Phyu Khaing</v>
          </cell>
          <cell r="G248" t="str">
            <v>Assist General Manager</v>
          </cell>
          <cell r="H248" t="str">
            <v>00 959 5172333</v>
          </cell>
          <cell r="I248" t="str">
            <v>ppk@tlsmyanmar.com
</v>
          </cell>
          <cell r="Z248">
            <v>0</v>
          </cell>
          <cell r="AF248" t="str">
            <v>B</v>
          </cell>
          <cell r="AI248" t="str">
            <v>M</v>
          </cell>
          <cell r="AO248" t="str">
            <v>B</v>
          </cell>
          <cell r="AQ248" t="str">
            <v>B</v>
          </cell>
          <cell r="AR248" t="str">
            <v>M</v>
          </cell>
          <cell r="AS248" t="str">
            <v>B</v>
          </cell>
          <cell r="AT248" t="str">
            <v>M</v>
          </cell>
          <cell r="BE248" t="str">
            <v>B</v>
          </cell>
          <cell r="BS248" t="str">
            <v>M</v>
          </cell>
          <cell r="BW248" t="str">
            <v>E</v>
          </cell>
          <cell r="CA248" t="str">
            <v>B</v>
          </cell>
          <cell r="CF248" t="str">
            <v>E</v>
          </cell>
        </row>
        <row r="249">
          <cell r="A249">
            <v>225</v>
          </cell>
          <cell r="B249" t="str">
            <v>Myanmar</v>
          </cell>
          <cell r="C249" t="str">
            <v>Yangon</v>
          </cell>
          <cell r="D249" t="str">
            <v>MMRGN</v>
          </cell>
          <cell r="E249" t="str">
            <v>A</v>
          </cell>
          <cell r="F249" t="str">
            <v>Kyaw Kyaw Htoo</v>
          </cell>
          <cell r="G249" t="str">
            <v>General Manager</v>
          </cell>
          <cell r="H249" t="str">
            <v>00 959 5096586
</v>
          </cell>
          <cell r="I249" t="str">
            <v>kkhtoo@tlsmyanmar.com</v>
          </cell>
          <cell r="Z249">
            <v>3</v>
          </cell>
          <cell r="AD249" t="str">
            <v>B</v>
          </cell>
          <cell r="AG249" t="str">
            <v>B</v>
          </cell>
          <cell r="AJ249" t="str">
            <v>B</v>
          </cell>
          <cell r="AQ249" t="str">
            <v>M</v>
          </cell>
          <cell r="AR249" t="str">
            <v>B</v>
          </cell>
          <cell r="AT249" t="str">
            <v>B</v>
          </cell>
          <cell r="AZ249" t="str">
            <v>B</v>
          </cell>
          <cell r="BD249" t="str">
            <v>B</v>
          </cell>
          <cell r="BS249" t="str">
            <v>M</v>
          </cell>
          <cell r="BX249" t="str">
            <v>B</v>
          </cell>
          <cell r="CA249" t="str">
            <v>B</v>
          </cell>
          <cell r="CB249" t="str">
            <v>M</v>
          </cell>
        </row>
        <row r="250">
          <cell r="A250">
            <v>226</v>
          </cell>
          <cell r="B250" t="str">
            <v>Myanmar</v>
          </cell>
          <cell r="C250" t="str">
            <v>Yangon</v>
          </cell>
          <cell r="D250" t="str">
            <v>MMRGN</v>
          </cell>
          <cell r="E250" t="str">
            <v>A</v>
          </cell>
          <cell r="F250" t="str">
            <v>Pyone Ei Zin</v>
          </cell>
          <cell r="G250" t="str">
            <v>CS Executive</v>
          </cell>
          <cell r="H250" t="str">
            <v>00 959 442436035
</v>
          </cell>
          <cell r="I250" t="str">
            <v>cs4@tlsmyanmar.com</v>
          </cell>
          <cell r="M250" t="str">
            <v>newly added</v>
          </cell>
          <cell r="Z250">
            <v>2</v>
          </cell>
          <cell r="AG250" t="str">
            <v>B</v>
          </cell>
          <cell r="AJ250" t="str">
            <v>B</v>
          </cell>
          <cell r="AQ250" t="str">
            <v>B</v>
          </cell>
          <cell r="AR250" t="str">
            <v>B</v>
          </cell>
          <cell r="BD250" t="str">
            <v>M</v>
          </cell>
          <cell r="BS250" t="str">
            <v>B</v>
          </cell>
          <cell r="BW250" t="str">
            <v>B</v>
          </cell>
          <cell r="BX250" t="str">
            <v>M</v>
          </cell>
          <cell r="CA250" t="str">
            <v>M</v>
          </cell>
        </row>
        <row r="251">
          <cell r="A251">
            <v>227</v>
          </cell>
          <cell r="B251" t="str">
            <v>Myanmar</v>
          </cell>
          <cell r="C251" t="str">
            <v>Yangon</v>
          </cell>
          <cell r="D251" t="str">
            <v>MMRGN</v>
          </cell>
          <cell r="E251" t="str">
            <v>A</v>
          </cell>
          <cell r="F251" t="str">
            <v>Ye Ko Ko Htwe</v>
          </cell>
          <cell r="G251" t="str">
            <v>Operation</v>
          </cell>
          <cell r="H251" t="str">
            <v>00 959 252653006</v>
          </cell>
          <cell r="I251" t="str">
            <v>optls@tlsmyanmar.com</v>
          </cell>
          <cell r="M251" t="str">
            <v>newly added</v>
          </cell>
          <cell r="V251" t="str">
            <v>ALL</v>
          </cell>
          <cell r="Z251">
            <v>6</v>
          </cell>
          <cell r="AD251" t="str">
            <v>B</v>
          </cell>
          <cell r="AI251" t="str">
            <v>B</v>
          </cell>
          <cell r="AR251" t="str">
            <v>B</v>
          </cell>
          <cell r="AT251" t="str">
            <v>M</v>
          </cell>
          <cell r="AZ251" t="str">
            <v>B</v>
          </cell>
          <cell r="BK251" t="str">
            <v>B</v>
          </cell>
          <cell r="BS251" t="str">
            <v>B</v>
          </cell>
          <cell r="BW251" t="str">
            <v>M</v>
          </cell>
          <cell r="BX251" t="str">
            <v>M</v>
          </cell>
          <cell r="CB251" t="str">
            <v>B</v>
          </cell>
          <cell r="CI251" t="str">
            <v>B</v>
          </cell>
        </row>
        <row r="252">
          <cell r="A252">
            <v>228</v>
          </cell>
          <cell r="B252" t="str">
            <v>Myanmar</v>
          </cell>
          <cell r="C252" t="str">
            <v>Yangon</v>
          </cell>
          <cell r="D252" t="str">
            <v>MMRGN</v>
          </cell>
          <cell r="E252" t="str">
            <v>A</v>
          </cell>
          <cell r="F252" t="str">
            <v>Saint Saint Nyo</v>
          </cell>
          <cell r="G252" t="str">
            <v>Customer Services Assistant</v>
          </cell>
          <cell r="H252" t="str">
            <v>00 959 442646032</v>
          </cell>
          <cell r="I252" t="str">
            <v>cs@tlsmyanmar.com</v>
          </cell>
          <cell r="M252" t="str">
            <v>newly added</v>
          </cell>
          <cell r="Z252">
            <v>0</v>
          </cell>
          <cell r="AG252" t="str">
            <v>B</v>
          </cell>
          <cell r="AJ252" t="str">
            <v>B</v>
          </cell>
          <cell r="AQ252" t="str">
            <v>B</v>
          </cell>
          <cell r="AR252" t="str">
            <v>B</v>
          </cell>
          <cell r="BW252" t="str">
            <v>B</v>
          </cell>
          <cell r="CF252" t="str">
            <v>B</v>
          </cell>
        </row>
        <row r="253">
          <cell r="A253">
            <v>229</v>
          </cell>
          <cell r="B253" t="str">
            <v>New Zealand</v>
          </cell>
          <cell r="C253" t="str">
            <v>Auckland</v>
          </cell>
          <cell r="D253" t="str">
            <v>NZAKL</v>
          </cell>
          <cell r="E253" t="str">
            <v>A</v>
          </cell>
          <cell r="F253" t="str">
            <v>April Tooman</v>
          </cell>
          <cell r="G253" t="str">
            <v>Customer Service</v>
          </cell>
          <cell r="H253" t="str">
            <v>64 9 2550856</v>
          </cell>
          <cell r="I253" t="str">
            <v>tapril@ups.com</v>
          </cell>
          <cell r="V253" t="str">
            <v>ALL</v>
          </cell>
          <cell r="Z253">
            <v>0</v>
          </cell>
          <cell r="AG253" t="str">
            <v>B</v>
          </cell>
          <cell r="AJ253" t="str">
            <v>B</v>
          </cell>
          <cell r="AQ253" t="str">
            <v>M</v>
          </cell>
          <cell r="AR253" t="str">
            <v>M</v>
          </cell>
          <cell r="AS253" t="str">
            <v>B</v>
          </cell>
          <cell r="AT253" t="str">
            <v>B</v>
          </cell>
          <cell r="BW253" t="str">
            <v>M</v>
          </cell>
          <cell r="BX253" t="str">
            <v>B</v>
          </cell>
          <cell r="CF253" t="str">
            <v>M</v>
          </cell>
          <cell r="CJ253" t="str">
            <v>B</v>
          </cell>
        </row>
        <row r="254">
          <cell r="A254">
            <v>230</v>
          </cell>
          <cell r="B254" t="str">
            <v>New Zealand</v>
          </cell>
          <cell r="C254" t="str">
            <v>Auckland</v>
          </cell>
          <cell r="D254" t="str">
            <v>NZAKL</v>
          </cell>
          <cell r="E254" t="str">
            <v>A</v>
          </cell>
          <cell r="F254" t="str">
            <v>Jean Burford</v>
          </cell>
          <cell r="G254" t="str">
            <v>Export Clerk</v>
          </cell>
          <cell r="H254" t="str">
            <v>64 9 2550800</v>
          </cell>
          <cell r="I254" t="str">
            <v> jean.burford@fliway.com</v>
          </cell>
          <cell r="M254" t="str">
            <v>newly added</v>
          </cell>
          <cell r="V254" t="str">
            <v>ALL</v>
          </cell>
          <cell r="Z254">
            <v>2</v>
          </cell>
          <cell r="AG254" t="str">
            <v>M</v>
          </cell>
          <cell r="AJ254" t="str">
            <v>M</v>
          </cell>
          <cell r="AQ254" t="str">
            <v>M</v>
          </cell>
          <cell r="AR254" t="str">
            <v>M</v>
          </cell>
          <cell r="AS254" t="str">
            <v>M</v>
          </cell>
          <cell r="BS254" t="str">
            <v>B</v>
          </cell>
          <cell r="BV254" t="str">
            <v>M</v>
          </cell>
          <cell r="BW254" t="str">
            <v>M</v>
          </cell>
          <cell r="BX254" t="str">
            <v>M</v>
          </cell>
          <cell r="CF254" t="str">
            <v>M</v>
          </cell>
          <cell r="CJ254" t="str">
            <v>M</v>
          </cell>
          <cell r="CO254" t="str">
            <v>M</v>
          </cell>
        </row>
        <row r="255">
          <cell r="A255">
            <v>231</v>
          </cell>
          <cell r="B255" t="str">
            <v>New Zealand</v>
          </cell>
          <cell r="C255" t="str">
            <v>Auckland</v>
          </cell>
          <cell r="D255" t="str">
            <v>NZAKL</v>
          </cell>
          <cell r="E255" t="str">
            <v>A</v>
          </cell>
          <cell r="F255" t="str">
            <v>AKL Group Email</v>
          </cell>
          <cell r="G255" t="str">
            <v>Manager</v>
          </cell>
          <cell r="H255" t="str">
            <v>63-2-7915820</v>
          </cell>
          <cell r="I255" t="str">
            <v>upsscsaccounts@fliway.com</v>
          </cell>
          <cell r="M255" t="str">
            <v>newly added</v>
          </cell>
          <cell r="Z255">
            <v>2</v>
          </cell>
          <cell r="AD255" t="str">
            <v>B</v>
          </cell>
          <cell r="AI255" t="str">
            <v>B</v>
          </cell>
          <cell r="AR255" t="str">
            <v>E</v>
          </cell>
          <cell r="AZ255" t="str">
            <v>B</v>
          </cell>
          <cell r="BK255" t="str">
            <v>B</v>
          </cell>
          <cell r="BV255" t="str">
            <v>B</v>
          </cell>
          <cell r="BW255" t="str">
            <v>M</v>
          </cell>
          <cell r="CF255" t="str">
            <v>E</v>
          </cell>
          <cell r="CI255" t="str">
            <v>B</v>
          </cell>
          <cell r="CO255" t="str">
            <v>B</v>
          </cell>
        </row>
        <row r="256">
          <cell r="A256">
            <v>232</v>
          </cell>
          <cell r="B256" t="str">
            <v>New Zealand</v>
          </cell>
          <cell r="C256" t="str">
            <v>Lyttelton</v>
          </cell>
          <cell r="D256" t="str">
            <v>NZLYT</v>
          </cell>
          <cell r="E256" t="str">
            <v>A</v>
          </cell>
          <cell r="F256" t="str">
            <v>** see Auckland</v>
          </cell>
          <cell r="G256" t="str">
            <v>Officer</v>
          </cell>
          <cell r="H256" t="str">
            <v>65 63028469</v>
          </cell>
          <cell r="I256" t="str">
            <v>tokweechern@ups.com</v>
          </cell>
          <cell r="V256" t="str">
            <v>ALL</v>
          </cell>
          <cell r="Z256">
            <v>1</v>
          </cell>
          <cell r="AS256" t="str">
            <v>M</v>
          </cell>
          <cell r="BK256" t="str">
            <v>M</v>
          </cell>
          <cell r="BV256" t="str">
            <v>B</v>
          </cell>
          <cell r="BX256" t="str">
            <v>B</v>
          </cell>
          <cell r="CO256" t="str">
            <v>*</v>
          </cell>
        </row>
        <row r="257">
          <cell r="A257">
            <v>233</v>
          </cell>
          <cell r="B257" t="str">
            <v>Philippines</v>
          </cell>
          <cell r="C257" t="str">
            <v>Cebu</v>
          </cell>
          <cell r="D257" t="str">
            <v>PHCEB</v>
          </cell>
          <cell r="E257" t="str">
            <v>A</v>
          </cell>
          <cell r="F257" t="str">
            <v>Levy Balderas</v>
          </cell>
          <cell r="G257" t="str">
            <v>CS Supervisor</v>
          </cell>
          <cell r="H257" t="str">
            <v>63-3-22381112 to 13</v>
          </cell>
          <cell r="I257" t="str">
            <v>balderas.levy@ups.com</v>
          </cell>
          <cell r="M257" t="str">
            <v>newly added</v>
          </cell>
          <cell r="Z257">
            <v>4</v>
          </cell>
          <cell r="AG257" t="str">
            <v>M</v>
          </cell>
          <cell r="AJ257" t="str">
            <v>M</v>
          </cell>
          <cell r="AQ257" t="str">
            <v>B</v>
          </cell>
          <cell r="AR257" t="str">
            <v>M</v>
          </cell>
          <cell r="AS257" t="str">
            <v>B</v>
          </cell>
          <cell r="BS257" t="str">
            <v>M</v>
          </cell>
          <cell r="BV257" t="str">
            <v>E</v>
          </cell>
        </row>
        <row r="258">
          <cell r="A258">
            <v>234</v>
          </cell>
          <cell r="B258" t="str">
            <v>Philippines</v>
          </cell>
          <cell r="C258" t="str">
            <v>Cebu</v>
          </cell>
          <cell r="D258" t="str">
            <v>PHCEB</v>
          </cell>
          <cell r="E258" t="str">
            <v>A</v>
          </cell>
          <cell r="F258" t="str">
            <v>Jerkin Ocaba</v>
          </cell>
          <cell r="G258" t="str">
            <v>Operations Officer</v>
          </cell>
          <cell r="H258" t="str">
            <v>63-3-22381112 to 13</v>
          </cell>
          <cell r="I258" t="str">
            <v>ojerkin@ups.com</v>
          </cell>
          <cell r="M258" t="str">
            <v>newly added</v>
          </cell>
          <cell r="Z258">
            <v>4</v>
          </cell>
          <cell r="AI258" t="str">
            <v>M</v>
          </cell>
          <cell r="AR258" t="str">
            <v>M</v>
          </cell>
          <cell r="AS258" t="str">
            <v>B</v>
          </cell>
          <cell r="AT258" t="str">
            <v>M</v>
          </cell>
          <cell r="BS258" t="str">
            <v>M</v>
          </cell>
          <cell r="BV258" t="str">
            <v>M</v>
          </cell>
          <cell r="CO258" t="str">
            <v>M</v>
          </cell>
        </row>
        <row r="259">
          <cell r="A259">
            <v>235</v>
          </cell>
          <cell r="B259" t="str">
            <v>Philippines</v>
          </cell>
          <cell r="C259" t="str">
            <v>Cebu</v>
          </cell>
          <cell r="D259" t="str">
            <v>PHCEB</v>
          </cell>
          <cell r="E259" t="str">
            <v>A</v>
          </cell>
          <cell r="F259" t="str">
            <v>Eduardo Gatab</v>
          </cell>
          <cell r="G259" t="str">
            <v>Operations</v>
          </cell>
          <cell r="H259" t="str">
            <v>63-3-2238 1109</v>
          </cell>
          <cell r="I259" t="str">
            <v>upsscsaccounts@fliway.com</v>
          </cell>
          <cell r="M259" t="str">
            <v>newly added</v>
          </cell>
          <cell r="Z259">
            <v>2</v>
          </cell>
          <cell r="AR259" t="str">
            <v>B</v>
          </cell>
          <cell r="BS259" t="str">
            <v>M</v>
          </cell>
          <cell r="BV259" t="str">
            <v>B</v>
          </cell>
          <cell r="CO259" t="str">
            <v>B</v>
          </cell>
        </row>
        <row r="260">
          <cell r="A260">
            <v>236</v>
          </cell>
          <cell r="B260" t="str">
            <v>Philippines</v>
          </cell>
          <cell r="C260" t="str">
            <v>Cebu</v>
          </cell>
          <cell r="D260" t="str">
            <v>PHCEB</v>
          </cell>
          <cell r="E260" t="str">
            <v>A</v>
          </cell>
          <cell r="F260" t="str">
            <v>Francis Uy</v>
          </cell>
          <cell r="G260" t="str">
            <v>Operations Supvr.</v>
          </cell>
          <cell r="H260" t="str">
            <v>63-3-2238 1113 to 15</v>
          </cell>
          <cell r="I260" t="str">
            <v>uy.francis@ups.com</v>
          </cell>
          <cell r="M260" t="str">
            <v>newly added</v>
          </cell>
          <cell r="N260" t="str">
            <v>USA</v>
          </cell>
          <cell r="O260" t="str">
            <v>USA</v>
          </cell>
          <cell r="T260" t="str">
            <v>USA</v>
          </cell>
          <cell r="U260" t="str">
            <v>BOTH</v>
          </cell>
          <cell r="W260" t="str">
            <v>USA/CAN</v>
          </cell>
          <cell r="Z260">
            <v>4</v>
          </cell>
          <cell r="AE260" t="str">
            <v>M</v>
          </cell>
          <cell r="AF260" t="str">
            <v>M</v>
          </cell>
          <cell r="AG260" t="str">
            <v>B</v>
          </cell>
          <cell r="AI260" t="str">
            <v>M</v>
          </cell>
          <cell r="AJ260" t="str">
            <v>M</v>
          </cell>
          <cell r="AO260" t="str">
            <v>M</v>
          </cell>
          <cell r="AQ260" t="str">
            <v>M</v>
          </cell>
          <cell r="AR260" t="str">
            <v>B</v>
          </cell>
          <cell r="AS260" t="str">
            <v>M</v>
          </cell>
          <cell r="AU260" t="str">
            <v>B</v>
          </cell>
          <cell r="AV260" t="str">
            <v>M</v>
          </cell>
          <cell r="AX260" t="str">
            <v>M</v>
          </cell>
          <cell r="AY260" t="str">
            <v>M</v>
          </cell>
          <cell r="AZ260" t="str">
            <v>M</v>
          </cell>
          <cell r="BC260" t="str">
            <v>M</v>
          </cell>
          <cell r="BD260" t="str">
            <v>B</v>
          </cell>
          <cell r="BE260" t="str">
            <v>M</v>
          </cell>
          <cell r="BJ260" t="str">
            <v>M</v>
          </cell>
          <cell r="BK260" t="str">
            <v>M</v>
          </cell>
          <cell r="BO260" t="str">
            <v>M</v>
          </cell>
          <cell r="BS260" t="str">
            <v>B</v>
          </cell>
          <cell r="BT260" t="str">
            <v>M</v>
          </cell>
          <cell r="BW260" t="str">
            <v>M</v>
          </cell>
          <cell r="CA260" t="str">
            <v>M</v>
          </cell>
          <cell r="CB260" t="str">
            <v>M</v>
          </cell>
          <cell r="CD260" t="str">
            <v>M</v>
          </cell>
          <cell r="CO260" t="str">
            <v>*</v>
          </cell>
          <cell r="CP260" t="str">
            <v>M</v>
          </cell>
        </row>
        <row r="261">
          <cell r="A261">
            <v>237</v>
          </cell>
          <cell r="B261" t="str">
            <v>Philippines</v>
          </cell>
          <cell r="C261" t="str">
            <v>Cebu</v>
          </cell>
          <cell r="D261" t="str">
            <v>PHCEB</v>
          </cell>
          <cell r="E261" t="str">
            <v>A</v>
          </cell>
          <cell r="F261" t="str">
            <v>Evelyn Abreu </v>
          </cell>
          <cell r="G261" t="str">
            <v>Manager</v>
          </cell>
          <cell r="H261" t="str">
            <v>63-2-7915820</v>
          </cell>
          <cell r="I261" t="str">
            <v>abreu.evelyn@ups.com</v>
          </cell>
          <cell r="M261" t="str">
            <v>newly added</v>
          </cell>
          <cell r="W261" t="str">
            <v>USA/CAN</v>
          </cell>
          <cell r="Z261">
            <v>2</v>
          </cell>
          <cell r="AE261" t="str">
            <v>B</v>
          </cell>
          <cell r="AG261" t="str">
            <v>M</v>
          </cell>
          <cell r="AJ261" t="str">
            <v>M</v>
          </cell>
          <cell r="AQ261" t="str">
            <v>M</v>
          </cell>
          <cell r="AR261" t="str">
            <v>M</v>
          </cell>
          <cell r="BJ261" t="str">
            <v>B</v>
          </cell>
          <cell r="BS261" t="str">
            <v>B</v>
          </cell>
        </row>
        <row r="262">
          <cell r="A262">
            <v>238</v>
          </cell>
          <cell r="B262" t="str">
            <v>Philippines</v>
          </cell>
          <cell r="C262" t="str">
            <v>Manila</v>
          </cell>
          <cell r="D262" t="str">
            <v>PHMNL</v>
          </cell>
          <cell r="E262" t="str">
            <v>A</v>
          </cell>
          <cell r="F262" t="str">
            <v>Gerard Pil</v>
          </cell>
          <cell r="G262" t="str">
            <v>Supervisor</v>
          </cell>
          <cell r="H262" t="str">
            <v>63-2-7915821</v>
          </cell>
          <cell r="I262" t="str">
            <v>gpil@ups.com</v>
          </cell>
          <cell r="M262" t="str">
            <v>newly added</v>
          </cell>
          <cell r="N262" t="str">
            <v>EUR</v>
          </cell>
          <cell r="T262" t="str">
            <v>EUR</v>
          </cell>
          <cell r="U262" t="str">
            <v>EUR</v>
          </cell>
          <cell r="Z262">
            <v>2</v>
          </cell>
          <cell r="AF262" t="str">
            <v>M</v>
          </cell>
          <cell r="AG262" t="str">
            <v>B</v>
          </cell>
          <cell r="AI262" t="str">
            <v>M</v>
          </cell>
          <cell r="AJ262" t="str">
            <v>B</v>
          </cell>
          <cell r="AO262" t="str">
            <v>M</v>
          </cell>
          <cell r="AQ262" t="str">
            <v>M</v>
          </cell>
          <cell r="AR262" t="str">
            <v>B</v>
          </cell>
          <cell r="AS262" t="str">
            <v>M</v>
          </cell>
          <cell r="AT262" t="str">
            <v>M</v>
          </cell>
          <cell r="BE262" t="str">
            <v>M</v>
          </cell>
          <cell r="BS262" t="str">
            <v>M</v>
          </cell>
          <cell r="BT262" t="str">
            <v>B</v>
          </cell>
          <cell r="BW262" t="str">
            <v>B</v>
          </cell>
          <cell r="CA262" t="str">
            <v>M</v>
          </cell>
        </row>
        <row r="263">
          <cell r="A263">
            <v>239</v>
          </cell>
          <cell r="B263" t="str">
            <v>Philippines</v>
          </cell>
          <cell r="C263" t="str">
            <v>Manila</v>
          </cell>
          <cell r="D263" t="str">
            <v>PHMNL</v>
          </cell>
          <cell r="E263" t="str">
            <v>A</v>
          </cell>
          <cell r="F263" t="str">
            <v>Emelin Panadero </v>
          </cell>
          <cell r="G263" t="str">
            <v>CS Coordinator</v>
          </cell>
          <cell r="H263" t="str">
            <v>63-2-7915825</v>
          </cell>
          <cell r="I263" t="str">
            <v>emelin.panadero@ups.com</v>
          </cell>
          <cell r="N263" t="str">
            <v>EUR</v>
          </cell>
          <cell r="T263" t="str">
            <v>EUR</v>
          </cell>
          <cell r="U263" t="str">
            <v>EUR</v>
          </cell>
          <cell r="Z263">
            <v>2</v>
          </cell>
          <cell r="AF263" t="str">
            <v>M</v>
          </cell>
          <cell r="AI263" t="str">
            <v>M</v>
          </cell>
          <cell r="AQ263" t="str">
            <v>M</v>
          </cell>
          <cell r="AR263" t="str">
            <v>B</v>
          </cell>
          <cell r="AU263" t="str">
            <v>M</v>
          </cell>
          <cell r="AV263" t="str">
            <v>M</v>
          </cell>
          <cell r="BJ263" t="str">
            <v>M</v>
          </cell>
          <cell r="BO263" t="str">
            <v>M</v>
          </cell>
          <cell r="BS263" t="str">
            <v>M</v>
          </cell>
          <cell r="BT263" t="str">
            <v>M</v>
          </cell>
          <cell r="BW263" t="str">
            <v>M</v>
          </cell>
        </row>
        <row r="264">
          <cell r="A264">
            <v>240</v>
          </cell>
          <cell r="B264" t="str">
            <v>Philippines</v>
          </cell>
          <cell r="C264" t="str">
            <v>Manila</v>
          </cell>
          <cell r="D264" t="str">
            <v>PHMNL</v>
          </cell>
          <cell r="E264" t="str">
            <v>A</v>
          </cell>
          <cell r="F264" t="str">
            <v>Ramil Rogelio</v>
          </cell>
          <cell r="G264" t="str">
            <v>CS Coordinator</v>
          </cell>
          <cell r="H264" t="str">
            <v>63-2-7915823</v>
          </cell>
          <cell r="I264" t="str">
            <v>rogelio.ramil@ups.com</v>
          </cell>
          <cell r="M264" t="str">
            <v>newly added</v>
          </cell>
          <cell r="N264" t="str">
            <v>USA</v>
          </cell>
          <cell r="O264" t="str">
            <v>USA</v>
          </cell>
          <cell r="U264" t="str">
            <v>USA</v>
          </cell>
          <cell r="Z264">
            <v>2</v>
          </cell>
          <cell r="AF264" t="str">
            <v>B</v>
          </cell>
          <cell r="AG264" t="str">
            <v>B</v>
          </cell>
          <cell r="AI264" t="str">
            <v>B</v>
          </cell>
          <cell r="AJ264" t="str">
            <v>B</v>
          </cell>
          <cell r="AO264" t="str">
            <v>B</v>
          </cell>
          <cell r="AQ264" t="str">
            <v>B</v>
          </cell>
          <cell r="AR264" t="str">
            <v>B</v>
          </cell>
          <cell r="AS264" t="str">
            <v>B</v>
          </cell>
          <cell r="AV264" t="str">
            <v>B</v>
          </cell>
          <cell r="AX264" t="str">
            <v>B</v>
          </cell>
          <cell r="AY264" t="str">
            <v>B</v>
          </cell>
          <cell r="AZ264" t="str">
            <v>B</v>
          </cell>
          <cell r="BC264" t="str">
            <v>B</v>
          </cell>
          <cell r="BE264" t="str">
            <v>B</v>
          </cell>
          <cell r="BJ264" t="str">
            <v>B</v>
          </cell>
          <cell r="BK264" t="str">
            <v>B</v>
          </cell>
          <cell r="BO264" t="str">
            <v>B</v>
          </cell>
          <cell r="BS264" t="str">
            <v>B</v>
          </cell>
          <cell r="BT264" t="str">
            <v>B</v>
          </cell>
          <cell r="BW264" t="str">
            <v>M</v>
          </cell>
          <cell r="CA264" t="str">
            <v>B</v>
          </cell>
          <cell r="CB264" t="str">
            <v>B</v>
          </cell>
          <cell r="CD264" t="str">
            <v>B</v>
          </cell>
          <cell r="CP264" t="str">
            <v>B</v>
          </cell>
        </row>
        <row r="265">
          <cell r="A265">
            <v>241</v>
          </cell>
          <cell r="B265" t="str">
            <v>Philippines</v>
          </cell>
          <cell r="C265" t="str">
            <v>Manila</v>
          </cell>
          <cell r="D265" t="str">
            <v>PHMNL</v>
          </cell>
          <cell r="E265" t="str">
            <v>A</v>
          </cell>
          <cell r="F265" t="str">
            <v>Evelyn Abreu </v>
          </cell>
          <cell r="G265" t="str">
            <v>Manager</v>
          </cell>
          <cell r="H265" t="str">
            <v>63-2-7915820</v>
          </cell>
          <cell r="I265" t="str">
            <v>abreu.evelyn@ups.com</v>
          </cell>
          <cell r="Z265">
            <v>2</v>
          </cell>
          <cell r="AD265" t="str">
            <v>B</v>
          </cell>
          <cell r="AR265" t="str">
            <v>E</v>
          </cell>
          <cell r="AZ265" t="str">
            <v>B</v>
          </cell>
          <cell r="BD265" t="str">
            <v>M</v>
          </cell>
          <cell r="BS265" t="str">
            <v>B</v>
          </cell>
          <cell r="BW265" t="str">
            <v>E</v>
          </cell>
        </row>
        <row r="266">
          <cell r="A266">
            <v>242</v>
          </cell>
          <cell r="B266" t="str">
            <v>Philippines</v>
          </cell>
          <cell r="C266" t="str">
            <v>Luzon Island</v>
          </cell>
          <cell r="D266" t="str">
            <v>PHNCP</v>
          </cell>
          <cell r="E266" t="str">
            <v>A</v>
          </cell>
          <cell r="F266" t="str">
            <v>** See Manila</v>
          </cell>
          <cell r="G266" t="str">
            <v>Supervisor</v>
          </cell>
          <cell r="H266" t="str">
            <v>65 63028452</v>
          </cell>
          <cell r="I266" t="str">
            <v>markus.leong@ups.com</v>
          </cell>
          <cell r="Z266">
            <v>0</v>
          </cell>
          <cell r="AR266" t="str">
            <v>B</v>
          </cell>
          <cell r="BH266" t="str">
            <v>M</v>
          </cell>
          <cell r="BW266" t="str">
            <v>B</v>
          </cell>
        </row>
        <row r="267">
          <cell r="A267">
            <v>243</v>
          </cell>
          <cell r="B267" t="str">
            <v>Singapore</v>
          </cell>
          <cell r="C267" t="str">
            <v>Singapore</v>
          </cell>
          <cell r="D267" t="str">
            <v>SGSIN</v>
          </cell>
          <cell r="E267" t="str">
            <v>A</v>
          </cell>
          <cell r="F267" t="str">
            <v>Viven Tan</v>
          </cell>
          <cell r="G267" t="str">
            <v>Senior Csv Assist</v>
          </cell>
          <cell r="H267" t="str">
            <v>65 63028468</v>
          </cell>
          <cell r="I267" t="str">
            <v>vtan@ups.com</v>
          </cell>
          <cell r="M267" t="str">
            <v>newly added</v>
          </cell>
          <cell r="N267" t="str">
            <v>USA</v>
          </cell>
          <cell r="O267" t="str">
            <v>USA</v>
          </cell>
          <cell r="T267" t="str">
            <v>USA</v>
          </cell>
          <cell r="U267" t="str">
            <v>BOTH</v>
          </cell>
          <cell r="V267" t="str">
            <v>ALL</v>
          </cell>
          <cell r="W267" t="str">
            <v>USA/CAN</v>
          </cell>
          <cell r="Z267">
            <v>1</v>
          </cell>
          <cell r="AD267" t="str">
            <v>M</v>
          </cell>
          <cell r="AF267" t="str">
            <v>M</v>
          </cell>
          <cell r="AG267" t="str">
            <v>B</v>
          </cell>
          <cell r="AI267" t="str">
            <v>M</v>
          </cell>
          <cell r="AJ267" t="str">
            <v>B</v>
          </cell>
          <cell r="AQ267" t="str">
            <v>B</v>
          </cell>
          <cell r="AR267" t="str">
            <v>M</v>
          </cell>
          <cell r="AT267" t="str">
            <v>M</v>
          </cell>
          <cell r="AU267" t="str">
            <v>B</v>
          </cell>
          <cell r="AV267" t="str">
            <v>M</v>
          </cell>
          <cell r="AX267" t="str">
            <v>M</v>
          </cell>
          <cell r="AY267" t="str">
            <v>M</v>
          </cell>
          <cell r="AZ267" t="str">
            <v>M</v>
          </cell>
          <cell r="BC267" t="str">
            <v>M</v>
          </cell>
          <cell r="BD267" t="str">
            <v>B</v>
          </cell>
          <cell r="BH267" t="str">
            <v>B</v>
          </cell>
          <cell r="BJ267" t="str">
            <v>M</v>
          </cell>
          <cell r="BK267" t="str">
            <v>M</v>
          </cell>
          <cell r="BO267" t="str">
            <v>M</v>
          </cell>
          <cell r="BS267" t="str">
            <v>M</v>
          </cell>
          <cell r="BT267" t="str">
            <v>M</v>
          </cell>
          <cell r="BW267" t="str">
            <v>M</v>
          </cell>
          <cell r="BX267" t="str">
            <v>M</v>
          </cell>
          <cell r="CB267" t="str">
            <v>M</v>
          </cell>
          <cell r="CD267" t="str">
            <v>M</v>
          </cell>
          <cell r="CI267" t="str">
            <v>M</v>
          </cell>
          <cell r="CP267" t="str">
            <v>M</v>
          </cell>
        </row>
        <row r="268">
          <cell r="A268">
            <v>244</v>
          </cell>
          <cell r="B268" t="str">
            <v>Singapore</v>
          </cell>
          <cell r="C268" t="str">
            <v>Singapore</v>
          </cell>
          <cell r="D268" t="str">
            <v>SGSIN</v>
          </cell>
          <cell r="E268" t="str">
            <v>A</v>
          </cell>
          <cell r="F268" t="str">
            <v>Chew Juliana</v>
          </cell>
          <cell r="G268" t="str">
            <v>Customer Service Officer</v>
          </cell>
          <cell r="H268" t="str">
            <v>65 63028467</v>
          </cell>
          <cell r="I268" t="str">
            <v>jjchew@ups.com</v>
          </cell>
          <cell r="M268" t="str">
            <v>newly added</v>
          </cell>
          <cell r="W268" t="str">
            <v>USA/CAN</v>
          </cell>
          <cell r="Z268">
            <v>1</v>
          </cell>
          <cell r="AR268" t="str">
            <v>M</v>
          </cell>
          <cell r="BH268" t="str">
            <v>B</v>
          </cell>
          <cell r="BJ268" t="str">
            <v>B</v>
          </cell>
          <cell r="BS268" t="str">
            <v>M</v>
          </cell>
          <cell r="BW268" t="str">
            <v>M</v>
          </cell>
        </row>
        <row r="269">
          <cell r="A269">
            <v>245</v>
          </cell>
          <cell r="B269" t="str">
            <v>Singapore</v>
          </cell>
          <cell r="C269" t="str">
            <v>Singapore</v>
          </cell>
          <cell r="D269" t="str">
            <v>SGSIN</v>
          </cell>
          <cell r="E269" t="str">
            <v>A</v>
          </cell>
          <cell r="F269" t="str">
            <v>Tan Poh Huat </v>
          </cell>
          <cell r="G269" t="str">
            <v>Senior Csv Assist</v>
          </cell>
          <cell r="H269" t="str">
            <v>65 63028460</v>
          </cell>
          <cell r="I269" t="str">
            <v>ptan@ups.com</v>
          </cell>
          <cell r="M269" t="str">
            <v>newly added</v>
          </cell>
          <cell r="N269" t="str">
            <v>EUR</v>
          </cell>
          <cell r="R269" t="str">
            <v>ALL</v>
          </cell>
          <cell r="T269" t="str">
            <v>EUR</v>
          </cell>
          <cell r="U269" t="str">
            <v>BOTH</v>
          </cell>
          <cell r="V269" t="str">
            <v>ALL</v>
          </cell>
          <cell r="W269" t="str">
            <v>USA/CAN</v>
          </cell>
          <cell r="Z269">
            <v>0</v>
          </cell>
          <cell r="AP269" t="str">
            <v>B</v>
          </cell>
          <cell r="AR269" t="str">
            <v>E</v>
          </cell>
          <cell r="AT269" t="str">
            <v>B</v>
          </cell>
          <cell r="BT269" t="str">
            <v>B</v>
          </cell>
          <cell r="BW269" t="str">
            <v>E</v>
          </cell>
          <cell r="BX269" t="str">
            <v>B</v>
          </cell>
        </row>
        <row r="270">
          <cell r="A270">
            <v>246</v>
          </cell>
          <cell r="B270" t="str">
            <v>Singapore</v>
          </cell>
          <cell r="C270" t="str">
            <v>Singapore</v>
          </cell>
          <cell r="D270" t="str">
            <v>SGSIN</v>
          </cell>
          <cell r="E270" t="str">
            <v>A</v>
          </cell>
          <cell r="F270" t="str">
            <v>Maryam</v>
          </cell>
          <cell r="G270" t="str">
            <v>Customer Service Officer</v>
          </cell>
          <cell r="H270" t="str">
            <v>65 63028455</v>
          </cell>
          <cell r="I270" t="str">
            <v>jmaryam@ups.com</v>
          </cell>
          <cell r="N270" t="str">
            <v>EUR</v>
          </cell>
          <cell r="R270" t="str">
            <v>ALL</v>
          </cell>
          <cell r="T270" t="str">
            <v>EUR</v>
          </cell>
          <cell r="U270" t="str">
            <v>EUR</v>
          </cell>
          <cell r="V270" t="str">
            <v>ALL</v>
          </cell>
          <cell r="Z270">
            <v>0</v>
          </cell>
          <cell r="AF270" t="str">
            <v>M</v>
          </cell>
          <cell r="AG270" t="str">
            <v>B</v>
          </cell>
          <cell r="AI270" t="str">
            <v>M</v>
          </cell>
          <cell r="AJ270" t="str">
            <v>B</v>
          </cell>
          <cell r="AP270" t="str">
            <v>M</v>
          </cell>
          <cell r="AQ270" t="str">
            <v>M</v>
          </cell>
          <cell r="AU270" t="str">
            <v>M</v>
          </cell>
          <cell r="AV270" t="str">
            <v>M</v>
          </cell>
          <cell r="AX270" t="str">
            <v>M</v>
          </cell>
          <cell r="AY270" t="str">
            <v>M</v>
          </cell>
          <cell r="AZ270" t="str">
            <v>M</v>
          </cell>
          <cell r="BC270" t="str">
            <v>M</v>
          </cell>
          <cell r="BD270" t="str">
            <v>B</v>
          </cell>
          <cell r="BH270" t="str">
            <v>B</v>
          </cell>
          <cell r="BJ270" t="str">
            <v>M</v>
          </cell>
          <cell r="BK270" t="str">
            <v>M</v>
          </cell>
          <cell r="BO270" t="str">
            <v>M</v>
          </cell>
          <cell r="BS270" t="str">
            <v>M</v>
          </cell>
          <cell r="BT270" t="str">
            <v>M</v>
          </cell>
          <cell r="BW270" t="str">
            <v>M</v>
          </cell>
          <cell r="BX270" t="str">
            <v>M</v>
          </cell>
          <cell r="CB270" t="str">
            <v>B</v>
          </cell>
          <cell r="CD270" t="str">
            <v>M</v>
          </cell>
          <cell r="CP270" t="str">
            <v>M</v>
          </cell>
        </row>
        <row r="271">
          <cell r="A271">
            <v>247</v>
          </cell>
          <cell r="B271" t="str">
            <v>Singapore</v>
          </cell>
          <cell r="C271" t="str">
            <v>Singapore</v>
          </cell>
          <cell r="D271" t="str">
            <v>SGSIN</v>
          </cell>
          <cell r="E271" t="str">
            <v>A</v>
          </cell>
          <cell r="F271" t="str">
            <v>Felicia Lim    </v>
          </cell>
          <cell r="G271" t="str">
            <v>Customer Service Agent</v>
          </cell>
          <cell r="H271" t="str">
            <v>65 63028459</v>
          </cell>
          <cell r="I271" t="str">
            <v>lim.felicia@ups.com</v>
          </cell>
          <cell r="M271" t="str">
            <v>newly added</v>
          </cell>
          <cell r="N271" t="str">
            <v>USA</v>
          </cell>
          <cell r="O271" t="str">
            <v>USA</v>
          </cell>
          <cell r="T271" t="str">
            <v>USA</v>
          </cell>
          <cell r="U271" t="str">
            <v>USA</v>
          </cell>
          <cell r="W271" t="str">
            <v>USA/CAN</v>
          </cell>
          <cell r="Z271">
            <v>2</v>
          </cell>
          <cell r="AD271" t="str">
            <v>B</v>
          </cell>
          <cell r="AF271" t="str">
            <v>B</v>
          </cell>
          <cell r="AG271" t="str">
            <v>M</v>
          </cell>
          <cell r="AI271" t="str">
            <v>B</v>
          </cell>
          <cell r="AJ271" t="str">
            <v>M</v>
          </cell>
          <cell r="AQ271" t="str">
            <v>M</v>
          </cell>
          <cell r="AV271" t="str">
            <v>B</v>
          </cell>
          <cell r="AX271" t="str">
            <v>B</v>
          </cell>
          <cell r="AY271" t="str">
            <v>B</v>
          </cell>
          <cell r="AZ271" t="str">
            <v>B</v>
          </cell>
          <cell r="BC271" t="str">
            <v>B</v>
          </cell>
          <cell r="BJ271" t="str">
            <v>B</v>
          </cell>
          <cell r="BK271" t="str">
            <v>B</v>
          </cell>
          <cell r="BO271" t="str">
            <v>B</v>
          </cell>
          <cell r="BS271" t="str">
            <v>B</v>
          </cell>
          <cell r="BT271" t="str">
            <v>B</v>
          </cell>
          <cell r="BW271" t="str">
            <v>B</v>
          </cell>
          <cell r="CB271" t="str">
            <v>B</v>
          </cell>
          <cell r="CD271" t="str">
            <v>B</v>
          </cell>
          <cell r="CI271" t="str">
            <v>B</v>
          </cell>
          <cell r="CP271" t="str">
            <v>B</v>
          </cell>
        </row>
        <row r="272">
          <cell r="A272">
            <v>248</v>
          </cell>
          <cell r="B272" t="str">
            <v>Singapore</v>
          </cell>
          <cell r="C272" t="str">
            <v>Singapore</v>
          </cell>
          <cell r="D272" t="str">
            <v>SGSIN</v>
          </cell>
          <cell r="E272" t="str">
            <v>A</v>
          </cell>
          <cell r="F272" t="str">
            <v>Rita</v>
          </cell>
          <cell r="G272" t="str">
            <v>Officer</v>
          </cell>
          <cell r="H272" t="str">
            <v>65 63028468</v>
          </cell>
          <cell r="I272" t="str">
            <v>bnorhairita@ups.com</v>
          </cell>
          <cell r="M272" t="str">
            <v>newly added</v>
          </cell>
          <cell r="Z272">
            <v>0</v>
          </cell>
          <cell r="AI272" t="str">
            <v>*</v>
          </cell>
          <cell r="AQ272" t="str">
            <v>*</v>
          </cell>
          <cell r="AU272" t="str">
            <v>*</v>
          </cell>
          <cell r="AV272" t="str">
            <v>*</v>
          </cell>
          <cell r="AZ272" t="str">
            <v>*</v>
          </cell>
          <cell r="BD272" t="str">
            <v>M</v>
          </cell>
          <cell r="BH272" t="str">
            <v>*</v>
          </cell>
          <cell r="BS272" t="str">
            <v>M</v>
          </cell>
          <cell r="BT272" t="str">
            <v>*</v>
          </cell>
          <cell r="CB272" t="str">
            <v>*</v>
          </cell>
        </row>
        <row r="273">
          <cell r="A273">
            <v>249</v>
          </cell>
          <cell r="B273" t="str">
            <v>Singapore</v>
          </cell>
          <cell r="C273" t="str">
            <v>Singapore</v>
          </cell>
          <cell r="D273" t="str">
            <v>SGSIN</v>
          </cell>
          <cell r="E273" t="str">
            <v>A</v>
          </cell>
          <cell r="F273" t="str">
            <v>Tok Wee Chern</v>
          </cell>
          <cell r="G273" t="str">
            <v>Officer</v>
          </cell>
          <cell r="H273" t="str">
            <v>65 63028469</v>
          </cell>
          <cell r="I273" t="str">
            <v>tokweechern@ups.com</v>
          </cell>
          <cell r="M273" t="str">
            <v>newly added</v>
          </cell>
          <cell r="Z273">
            <v>0</v>
          </cell>
          <cell r="AI273" t="str">
            <v>*</v>
          </cell>
          <cell r="AQ273" t="str">
            <v>*</v>
          </cell>
          <cell r="AV273" t="str">
            <v>*</v>
          </cell>
          <cell r="AZ273" t="str">
            <v>*</v>
          </cell>
          <cell r="BD273" t="str">
            <v>*</v>
          </cell>
          <cell r="BH273" t="str">
            <v>M</v>
          </cell>
          <cell r="BJ273" t="str">
            <v>*</v>
          </cell>
          <cell r="BS273" t="str">
            <v>*</v>
          </cell>
          <cell r="BT273" t="str">
            <v>*</v>
          </cell>
        </row>
        <row r="274">
          <cell r="A274">
            <v>250</v>
          </cell>
          <cell r="B274" t="str">
            <v>Singapore</v>
          </cell>
          <cell r="C274" t="str">
            <v>Singapore</v>
          </cell>
          <cell r="D274" t="str">
            <v>SGSIN</v>
          </cell>
          <cell r="E274" t="str">
            <v>A</v>
          </cell>
          <cell r="F274" t="str">
            <v>Amarjit Kaur</v>
          </cell>
          <cell r="G274" t="str">
            <v>CS</v>
          </cell>
          <cell r="H274" t="str">
            <v>65 63028454</v>
          </cell>
          <cell r="I274" t="str">
            <v>kaur.amarjit@ups.com</v>
          </cell>
          <cell r="J274" t="str">
            <v>Air - KHH</v>
          </cell>
          <cell r="R274" t="str">
            <v>USA
EUR</v>
          </cell>
          <cell r="U274" t="str">
            <v>BOTH</v>
          </cell>
          <cell r="Z274">
            <v>0</v>
          </cell>
          <cell r="AC274" t="str">
            <v>M</v>
          </cell>
          <cell r="AD274" t="str">
            <v>M</v>
          </cell>
          <cell r="AH274" t="str">
            <v>M</v>
          </cell>
          <cell r="AL274" t="str">
            <v>M</v>
          </cell>
          <cell r="AQ274" t="str">
            <v>M</v>
          </cell>
          <cell r="AS274" t="str">
            <v>M</v>
          </cell>
          <cell r="AT274" t="str">
            <v>M</v>
          </cell>
          <cell r="BD274" t="str">
            <v>M</v>
          </cell>
          <cell r="BE274" t="str">
            <v>M</v>
          </cell>
          <cell r="BF274" t="str">
            <v>M</v>
          </cell>
          <cell r="BH274" t="str">
            <v>B</v>
          </cell>
          <cell r="BP274" t="str">
            <v>M</v>
          </cell>
          <cell r="BT274" t="str">
            <v>M</v>
          </cell>
          <cell r="BV274" t="str">
            <v>M</v>
          </cell>
          <cell r="BW274" t="str">
            <v>M</v>
          </cell>
          <cell r="BX274" t="str">
            <v>M</v>
          </cell>
          <cell r="CB274" t="str">
            <v>M</v>
          </cell>
          <cell r="CD274" t="str">
            <v>M</v>
          </cell>
          <cell r="CF274" t="str">
            <v>M</v>
          </cell>
          <cell r="CI274" t="str">
            <v>M</v>
          </cell>
          <cell r="CO274" t="str">
            <v>M</v>
          </cell>
          <cell r="CR274" t="str">
            <v>M</v>
          </cell>
        </row>
        <row r="275">
          <cell r="A275">
            <v>251</v>
          </cell>
          <cell r="B275" t="str">
            <v>Singapore</v>
          </cell>
          <cell r="C275" t="str">
            <v>Singapore</v>
          </cell>
          <cell r="D275" t="str">
            <v>SGSIN</v>
          </cell>
          <cell r="E275" t="str">
            <v>A</v>
          </cell>
          <cell r="F275" t="str">
            <v>Evan Tan</v>
          </cell>
          <cell r="G275" t="str">
            <v>Supervisor</v>
          </cell>
          <cell r="H275" t="str">
            <v>65 63028458</v>
          </cell>
          <cell r="I275" t="str">
            <v>upsscsaccounts@fliway.com</v>
          </cell>
          <cell r="J275" t="str">
            <v>Air - KHH</v>
          </cell>
          <cell r="M275" t="str">
            <v>newly added</v>
          </cell>
          <cell r="Z275">
            <v>0</v>
          </cell>
          <cell r="AI275" t="str">
            <v>M</v>
          </cell>
          <cell r="AL275" t="str">
            <v>B</v>
          </cell>
          <cell r="AQ275" t="str">
            <v>M</v>
          </cell>
          <cell r="AS275" t="str">
            <v>B</v>
          </cell>
          <cell r="BD275" t="str">
            <v>B</v>
          </cell>
          <cell r="BE275" t="str">
            <v>B</v>
          </cell>
          <cell r="BF275" t="str">
            <v>M</v>
          </cell>
          <cell r="BH275" t="str">
            <v>B</v>
          </cell>
          <cell r="BS275" t="str">
            <v>M</v>
          </cell>
          <cell r="BV275" t="str">
            <v>B</v>
          </cell>
          <cell r="CB275" t="str">
            <v>B</v>
          </cell>
          <cell r="CF275" t="str">
            <v>M</v>
          </cell>
          <cell r="CI275" t="str">
            <v>B</v>
          </cell>
          <cell r="CO275" t="str">
            <v>B</v>
          </cell>
          <cell r="CR275" t="str">
            <v>M</v>
          </cell>
        </row>
        <row r="276">
          <cell r="A276">
            <v>252</v>
          </cell>
          <cell r="B276" t="str">
            <v>Singapore</v>
          </cell>
          <cell r="C276" t="str">
            <v>Singapore</v>
          </cell>
          <cell r="D276" t="str">
            <v>SGSIN</v>
          </cell>
          <cell r="E276" t="str">
            <v>A</v>
          </cell>
          <cell r="F276" t="str">
            <v>Markus Leong</v>
          </cell>
          <cell r="G276" t="str">
            <v>Supervisor</v>
          </cell>
          <cell r="H276" t="str">
            <v>65 63028452</v>
          </cell>
          <cell r="I276" t="str">
            <v>markus.leong@ups.com</v>
          </cell>
          <cell r="J276" t="str">
            <v>Air - KHH</v>
          </cell>
          <cell r="M276" t="str">
            <v>newly added</v>
          </cell>
          <cell r="R276" t="str">
            <v>USA
EUR</v>
          </cell>
          <cell r="U276" t="str">
            <v>BOTH</v>
          </cell>
          <cell r="W276" t="str">
            <v>USA/CAN</v>
          </cell>
          <cell r="Z276">
            <v>0</v>
          </cell>
          <cell r="AC276" t="str">
            <v>B</v>
          </cell>
          <cell r="AD276" t="str">
            <v>B</v>
          </cell>
          <cell r="AH276" t="str">
            <v>B</v>
          </cell>
          <cell r="AI276" t="str">
            <v>B</v>
          </cell>
          <cell r="AL276" t="str">
            <v>B</v>
          </cell>
          <cell r="AQ276" t="str">
            <v>B</v>
          </cell>
          <cell r="AT276" t="str">
            <v>B</v>
          </cell>
          <cell r="BD276" t="str">
            <v>B</v>
          </cell>
          <cell r="BE276" t="str">
            <v>B</v>
          </cell>
          <cell r="BF276" t="str">
            <v>B</v>
          </cell>
          <cell r="BP276" t="str">
            <v>B</v>
          </cell>
          <cell r="BS276" t="str">
            <v>B</v>
          </cell>
          <cell r="BT276" t="str">
            <v>B</v>
          </cell>
          <cell r="BW276" t="str">
            <v>B</v>
          </cell>
          <cell r="BX276" t="str">
            <v>B</v>
          </cell>
          <cell r="CB276" t="str">
            <v>B</v>
          </cell>
          <cell r="CD276" t="str">
            <v>B</v>
          </cell>
          <cell r="CF276" t="str">
            <v>B</v>
          </cell>
          <cell r="CI276" t="str">
            <v>B</v>
          </cell>
          <cell r="CO276" t="str">
            <v>B</v>
          </cell>
          <cell r="CR276" t="str">
            <v>B</v>
          </cell>
        </row>
        <row r="277">
          <cell r="A277">
            <v>253</v>
          </cell>
          <cell r="B277" t="str">
            <v>South Korea</v>
          </cell>
          <cell r="C277" t="str">
            <v>Seoul</v>
          </cell>
          <cell r="D277" t="str">
            <v>KRSEL</v>
          </cell>
          <cell r="E277" t="str">
            <v>A</v>
          </cell>
          <cell r="F277" t="str">
            <v>Jenny Nam</v>
          </cell>
          <cell r="G277" t="str">
            <v>Operation</v>
          </cell>
          <cell r="H277" t="str">
            <v>822 20003896</v>
          </cell>
          <cell r="I277" t="str">
            <v>nam.jenny@ups.com</v>
          </cell>
          <cell r="J277" t="str">
            <v>data entry team-TPE</v>
          </cell>
          <cell r="M277" t="str">
            <v>newly added</v>
          </cell>
          <cell r="N277" t="str">
            <v>USA</v>
          </cell>
          <cell r="O277" t="str">
            <v>USA</v>
          </cell>
          <cell r="R277" t="str">
            <v>USA
EUR</v>
          </cell>
          <cell r="T277" t="str">
            <v>USA</v>
          </cell>
          <cell r="U277" t="str">
            <v>BOTH</v>
          </cell>
          <cell r="W277" t="str">
            <v>USA/CAN</v>
          </cell>
          <cell r="Z277">
            <v>19</v>
          </cell>
          <cell r="AF277" t="str">
            <v>M</v>
          </cell>
          <cell r="AG277" t="str">
            <v>M</v>
          </cell>
          <cell r="AI277" t="str">
            <v>M</v>
          </cell>
          <cell r="AJ277" t="str">
            <v>M</v>
          </cell>
          <cell r="AQ277" t="str">
            <v>M</v>
          </cell>
          <cell r="AR277" t="str">
            <v>M</v>
          </cell>
          <cell r="AU277" t="str">
            <v>B</v>
          </cell>
          <cell r="AV277" t="str">
            <v>M</v>
          </cell>
          <cell r="AX277" t="str">
            <v>M</v>
          </cell>
          <cell r="AY277" t="str">
            <v>M</v>
          </cell>
          <cell r="AZ277" t="str">
            <v>M</v>
          </cell>
          <cell r="BC277" t="str">
            <v>M</v>
          </cell>
          <cell r="BD277" t="str">
            <v>B</v>
          </cell>
          <cell r="BH277" t="str">
            <v>B</v>
          </cell>
          <cell r="BJ277" t="str">
            <v>M</v>
          </cell>
          <cell r="BK277" t="str">
            <v>M</v>
          </cell>
          <cell r="BO277" t="str">
            <v>M</v>
          </cell>
          <cell r="BS277" t="str">
            <v>M</v>
          </cell>
          <cell r="BT277" t="str">
            <v>M</v>
          </cell>
          <cell r="BW277" t="str">
            <v>M</v>
          </cell>
          <cell r="CB277" t="str">
            <v>B</v>
          </cell>
          <cell r="CD277" t="str">
            <v>M</v>
          </cell>
          <cell r="CP277" t="str">
            <v>M</v>
          </cell>
        </row>
        <row r="278">
          <cell r="A278">
            <v>254</v>
          </cell>
          <cell r="B278" t="str">
            <v>South Korea</v>
          </cell>
          <cell r="C278" t="str">
            <v>Seoul</v>
          </cell>
          <cell r="D278" t="str">
            <v>KRSEL</v>
          </cell>
          <cell r="E278" t="str">
            <v>A</v>
          </cell>
          <cell r="F278" t="str">
            <v>Anthony Bae</v>
          </cell>
          <cell r="G278" t="str">
            <v>Clerk</v>
          </cell>
          <cell r="H278" t="str">
            <v>822 20003972</v>
          </cell>
          <cell r="I278" t="str">
            <v>banthony@ups.com</v>
          </cell>
          <cell r="T278" t="str">
            <v>USA</v>
          </cell>
          <cell r="U278" t="str">
            <v>BOTH</v>
          </cell>
          <cell r="W278" t="str">
            <v>USA/CAN</v>
          </cell>
          <cell r="Z278">
            <v>1</v>
          </cell>
          <cell r="AF278" t="str">
            <v>B</v>
          </cell>
          <cell r="AI278" t="str">
            <v>M</v>
          </cell>
          <cell r="AR278" t="str">
            <v>M</v>
          </cell>
          <cell r="AT278" t="str">
            <v>M</v>
          </cell>
          <cell r="AY278" t="str">
            <v>B</v>
          </cell>
          <cell r="BJ278" t="str">
            <v>B</v>
          </cell>
          <cell r="BS278" t="str">
            <v>M</v>
          </cell>
          <cell r="BW278" t="str">
            <v>B</v>
          </cell>
        </row>
        <row r="279">
          <cell r="A279">
            <v>255</v>
          </cell>
          <cell r="B279" t="str">
            <v>South Korea</v>
          </cell>
          <cell r="C279" t="str">
            <v>Seoul</v>
          </cell>
          <cell r="D279" t="str">
            <v>KRSEL</v>
          </cell>
          <cell r="E279" t="str">
            <v>A</v>
          </cell>
          <cell r="F279" t="str">
            <v>Nari Lee</v>
          </cell>
          <cell r="G279" t="str">
            <v>Air export Cordinator</v>
          </cell>
          <cell r="H279" t="str">
            <v>822 20003886</v>
          </cell>
          <cell r="I279" t="str">
            <v>UPSTWKHHAIR@ups.com</v>
          </cell>
          <cell r="L279" t="str">
            <v>Y</v>
          </cell>
          <cell r="N279" t="str">
            <v>EUR</v>
          </cell>
          <cell r="R279" t="str">
            <v>ALL</v>
          </cell>
          <cell r="T279" t="str">
            <v>EUR</v>
          </cell>
          <cell r="U279" t="str">
            <v>EUR</v>
          </cell>
          <cell r="Z279">
            <v>2</v>
          </cell>
          <cell r="AC279" t="str">
            <v>M</v>
          </cell>
          <cell r="AI279" t="str">
            <v>*</v>
          </cell>
          <cell r="AP279" t="str">
            <v>B</v>
          </cell>
          <cell r="AQ279" t="str">
            <v>*</v>
          </cell>
          <cell r="AR279" t="str">
            <v>B</v>
          </cell>
          <cell r="AU279" t="str">
            <v>*</v>
          </cell>
          <cell r="AV279" t="str">
            <v>*</v>
          </cell>
          <cell r="AZ279" t="str">
            <v>*</v>
          </cell>
          <cell r="BE279" t="str">
            <v>B</v>
          </cell>
          <cell r="BH279" t="str">
            <v>*</v>
          </cell>
          <cell r="BO279" t="str">
            <v>M</v>
          </cell>
          <cell r="BP279" t="str">
            <v>B</v>
          </cell>
          <cell r="BS279" t="str">
            <v>M</v>
          </cell>
          <cell r="BT279" t="str">
            <v>B</v>
          </cell>
          <cell r="CB279" t="str">
            <v>*</v>
          </cell>
          <cell r="CI279" t="str">
            <v>B</v>
          </cell>
        </row>
        <row r="280">
          <cell r="A280">
            <v>256</v>
          </cell>
          <cell r="B280" t="str">
            <v>South Korea</v>
          </cell>
          <cell r="C280" t="str">
            <v>Seoul</v>
          </cell>
          <cell r="D280" t="str">
            <v>KRSEL</v>
          </cell>
          <cell r="E280" t="str">
            <v>A</v>
          </cell>
          <cell r="F280" t="str">
            <v>Emily Kim</v>
          </cell>
          <cell r="G280" t="str">
            <v>Air Operation</v>
          </cell>
          <cell r="H280" t="str">
            <v>822 20003977</v>
          </cell>
          <cell r="I280" t="str">
            <v>exkim@ups.com</v>
          </cell>
          <cell r="J280" t="str">
            <v>data entry team-TPE</v>
          </cell>
          <cell r="N280" t="str">
            <v>EUR</v>
          </cell>
          <cell r="R280" t="str">
            <v>ALL</v>
          </cell>
          <cell r="T280" t="str">
            <v>EUR</v>
          </cell>
          <cell r="U280" t="str">
            <v>BOTH</v>
          </cell>
          <cell r="Z280">
            <v>12</v>
          </cell>
          <cell r="AF280" t="str">
            <v>M</v>
          </cell>
          <cell r="AG280" t="str">
            <v>B</v>
          </cell>
          <cell r="AI280" t="str">
            <v>M</v>
          </cell>
          <cell r="AJ280" t="str">
            <v>B</v>
          </cell>
          <cell r="AP280" t="str">
            <v>M</v>
          </cell>
          <cell r="AQ280" t="str">
            <v>*</v>
          </cell>
          <cell r="AR280" t="str">
            <v>B</v>
          </cell>
          <cell r="AU280" t="str">
            <v>M</v>
          </cell>
          <cell r="AV280" t="str">
            <v>*</v>
          </cell>
          <cell r="AZ280" t="str">
            <v>*</v>
          </cell>
          <cell r="BD280" t="str">
            <v>*</v>
          </cell>
          <cell r="BJ280" t="str">
            <v>M</v>
          </cell>
          <cell r="BO280" t="str">
            <v>M</v>
          </cell>
          <cell r="BS280" t="str">
            <v>M</v>
          </cell>
          <cell r="BT280" t="str">
            <v>M</v>
          </cell>
          <cell r="BW280" t="str">
            <v>M</v>
          </cell>
          <cell r="CR280" t="str">
            <v>B</v>
          </cell>
        </row>
        <row r="281">
          <cell r="A281">
            <v>257</v>
          </cell>
          <cell r="B281" t="str">
            <v>South Korea</v>
          </cell>
          <cell r="C281" t="str">
            <v>Seoul</v>
          </cell>
          <cell r="D281" t="str">
            <v>KRSEL</v>
          </cell>
          <cell r="E281" t="str">
            <v>A</v>
          </cell>
          <cell r="F281" t="str">
            <v>Ian Cho</v>
          </cell>
          <cell r="G281" t="str">
            <v>Operation</v>
          </cell>
          <cell r="H281" t="str">
            <v>822 20003889</v>
          </cell>
          <cell r="I281" t="str">
            <v>cyounghak@ups.com</v>
          </cell>
          <cell r="J281" t="str">
            <v>Air - KHH</v>
          </cell>
          <cell r="M281" t="str">
            <v>newly added</v>
          </cell>
          <cell r="N281" t="str">
            <v>USA</v>
          </cell>
          <cell r="O281" t="str">
            <v>USA</v>
          </cell>
          <cell r="R281" t="str">
            <v>USA/LATAM</v>
          </cell>
          <cell r="T281" t="str">
            <v>USA</v>
          </cell>
          <cell r="U281" t="str">
            <v>USA</v>
          </cell>
          <cell r="Z281">
            <v>18</v>
          </cell>
          <cell r="AC281" t="str">
            <v>M</v>
          </cell>
          <cell r="AD281" t="str">
            <v>M</v>
          </cell>
          <cell r="AF281" t="str">
            <v>B</v>
          </cell>
          <cell r="AG281" t="str">
            <v>M</v>
          </cell>
          <cell r="AH281" t="str">
            <v>M</v>
          </cell>
          <cell r="AI281" t="str">
            <v>M</v>
          </cell>
          <cell r="AJ281" t="str">
            <v>B</v>
          </cell>
          <cell r="AL281" t="str">
            <v>M</v>
          </cell>
          <cell r="AP281" t="str">
            <v>M</v>
          </cell>
          <cell r="AQ281" t="str">
            <v>M</v>
          </cell>
          <cell r="AR281" t="str">
            <v>B</v>
          </cell>
          <cell r="AS281" t="str">
            <v>M</v>
          </cell>
          <cell r="AT281" t="str">
            <v>M</v>
          </cell>
          <cell r="AU281" t="str">
            <v>B</v>
          </cell>
          <cell r="AV281" t="str">
            <v>B</v>
          </cell>
          <cell r="AY281" t="str">
            <v>B</v>
          </cell>
          <cell r="AZ281" t="str">
            <v>B</v>
          </cell>
          <cell r="BC281" t="str">
            <v>B</v>
          </cell>
          <cell r="BD281" t="str">
            <v>M</v>
          </cell>
          <cell r="BE281" t="str">
            <v>M</v>
          </cell>
          <cell r="BF281" t="str">
            <v>M</v>
          </cell>
          <cell r="BJ281" t="str">
            <v>B</v>
          </cell>
          <cell r="BK281" t="str">
            <v>B</v>
          </cell>
          <cell r="BO281" t="str">
            <v>B</v>
          </cell>
          <cell r="BP281" t="str">
            <v>M</v>
          </cell>
          <cell r="BS281" t="str">
            <v>B</v>
          </cell>
          <cell r="BT281" t="str">
            <v>B</v>
          </cell>
          <cell r="BW281" t="str">
            <v>B</v>
          </cell>
          <cell r="BX281" t="str">
            <v>M</v>
          </cell>
          <cell r="CB281" t="str">
            <v>M</v>
          </cell>
          <cell r="CD281" t="str">
            <v>B</v>
          </cell>
          <cell r="CF281" t="str">
            <v>M</v>
          </cell>
          <cell r="CG281" t="str">
            <v>M</v>
          </cell>
          <cell r="CH281" t="str">
            <v>B</v>
          </cell>
          <cell r="CI281" t="str">
            <v>M</v>
          </cell>
          <cell r="CO281" t="str">
            <v>M</v>
          </cell>
          <cell r="CP281" t="str">
            <v>M</v>
          </cell>
          <cell r="CR281" t="str">
            <v>M</v>
          </cell>
        </row>
        <row r="282">
          <cell r="A282">
            <v>258</v>
          </cell>
          <cell r="B282" t="str">
            <v>South Korea</v>
          </cell>
          <cell r="C282" t="str">
            <v>Seoul</v>
          </cell>
          <cell r="D282" t="str">
            <v>KRSEL</v>
          </cell>
          <cell r="E282" t="str">
            <v>A</v>
          </cell>
          <cell r="F282" t="str">
            <v>Kyuah Kim</v>
          </cell>
          <cell r="G282" t="str">
            <v>Air Export</v>
          </cell>
          <cell r="H282" t="str">
            <v>822 20003898</v>
          </cell>
          <cell r="I282" t="str">
            <v>kkyuah@ups.com</v>
          </cell>
          <cell r="J282" t="str">
            <v>Air - KHH</v>
          </cell>
          <cell r="U282" t="str">
            <v>BOTH</v>
          </cell>
          <cell r="Z282">
            <v>1</v>
          </cell>
          <cell r="AF282" t="str">
            <v>M</v>
          </cell>
          <cell r="AH282" t="str">
            <v>M</v>
          </cell>
          <cell r="AI282" t="str">
            <v>M</v>
          </cell>
          <cell r="AL282" t="str">
            <v>B</v>
          </cell>
          <cell r="AR282" t="str">
            <v>M</v>
          </cell>
          <cell r="AS282" t="str">
            <v>B</v>
          </cell>
          <cell r="AV282" t="str">
            <v>M</v>
          </cell>
          <cell r="BD282" t="str">
            <v>M</v>
          </cell>
          <cell r="BE282" t="str">
            <v>B</v>
          </cell>
          <cell r="BF282" t="str">
            <v>M</v>
          </cell>
          <cell r="BJ282" t="str">
            <v>M</v>
          </cell>
          <cell r="BS282" t="str">
            <v>M</v>
          </cell>
          <cell r="BT282" t="str">
            <v>M</v>
          </cell>
          <cell r="BW282" t="str">
            <v>B</v>
          </cell>
          <cell r="CB282" t="str">
            <v>B</v>
          </cell>
          <cell r="CF282" t="str">
            <v>M</v>
          </cell>
          <cell r="CH282" t="str">
            <v>M</v>
          </cell>
          <cell r="CI282" t="str">
            <v>B</v>
          </cell>
          <cell r="CO282" t="str">
            <v>M</v>
          </cell>
          <cell r="CR282" t="str">
            <v>M</v>
          </cell>
        </row>
        <row r="283">
          <cell r="A283">
            <v>259</v>
          </cell>
          <cell r="B283" t="str">
            <v>South Korea</v>
          </cell>
          <cell r="C283" t="str">
            <v>Seoul</v>
          </cell>
          <cell r="D283" t="str">
            <v>KRSEL</v>
          </cell>
          <cell r="E283" t="str">
            <v>A</v>
          </cell>
          <cell r="F283" t="str">
            <v>Seon Ju Jo</v>
          </cell>
          <cell r="G283" t="str">
            <v>Air Export</v>
          </cell>
          <cell r="H283" t="str">
            <v>822 20003976</v>
          </cell>
          <cell r="I283" t="str">
            <v>jseonju@ups.com</v>
          </cell>
          <cell r="J283" t="str">
            <v>Air - KHH</v>
          </cell>
          <cell r="N283" t="str">
            <v>EUR</v>
          </cell>
          <cell r="R283" t="str">
            <v>USA/LATAM</v>
          </cell>
          <cell r="T283" t="str">
            <v>EUR</v>
          </cell>
          <cell r="U283" t="str">
            <v>BOTH</v>
          </cell>
          <cell r="Z283">
            <v>1</v>
          </cell>
          <cell r="AC283" t="str">
            <v>B</v>
          </cell>
          <cell r="AD283" t="str">
            <v>B</v>
          </cell>
          <cell r="AH283" t="str">
            <v>B</v>
          </cell>
          <cell r="AI283" t="str">
            <v>B</v>
          </cell>
          <cell r="AL283" t="str">
            <v>B</v>
          </cell>
          <cell r="AO283" t="str">
            <v>M</v>
          </cell>
          <cell r="AP283" t="str">
            <v>B</v>
          </cell>
          <cell r="AQ283" t="str">
            <v>B</v>
          </cell>
          <cell r="AR283" t="str">
            <v>M</v>
          </cell>
          <cell r="AT283" t="str">
            <v>B</v>
          </cell>
          <cell r="BE283" t="str">
            <v>B</v>
          </cell>
          <cell r="BF283" t="str">
            <v>B</v>
          </cell>
          <cell r="BH283" t="str">
            <v>M</v>
          </cell>
          <cell r="BP283" t="str">
            <v>B</v>
          </cell>
          <cell r="BS283" t="str">
            <v>B</v>
          </cell>
          <cell r="BT283" t="str">
            <v>B</v>
          </cell>
          <cell r="BW283" t="str">
            <v>B</v>
          </cell>
          <cell r="BX283" t="str">
            <v>B</v>
          </cell>
          <cell r="CB283" t="str">
            <v>B</v>
          </cell>
          <cell r="CD283" t="str">
            <v>B</v>
          </cell>
          <cell r="CF283" t="str">
            <v>B</v>
          </cell>
          <cell r="CI283" t="str">
            <v>B</v>
          </cell>
          <cell r="CO283" t="str">
            <v>B</v>
          </cell>
          <cell r="CR283" t="str">
            <v>B</v>
          </cell>
        </row>
        <row r="284">
          <cell r="A284">
            <v>260</v>
          </cell>
          <cell r="B284" t="str">
            <v>South Korea</v>
          </cell>
          <cell r="C284" t="str">
            <v>Seoul</v>
          </cell>
          <cell r="D284" t="str">
            <v>KRSEL</v>
          </cell>
          <cell r="E284" t="str">
            <v>A</v>
          </cell>
          <cell r="F284" t="str">
            <v>Ho Jun Lee</v>
          </cell>
          <cell r="G284" t="str">
            <v>Air Export</v>
          </cell>
          <cell r="H284" t="str">
            <v>822 20003892</v>
          </cell>
          <cell r="I284" t="str">
            <v>lhojun@ups.com</v>
          </cell>
          <cell r="J284" t="str">
            <v>data entry team-TPE</v>
          </cell>
          <cell r="M284" t="str">
            <v>newly added</v>
          </cell>
          <cell r="N284" t="str">
            <v>EUR</v>
          </cell>
          <cell r="R284" t="str">
            <v>ALL</v>
          </cell>
          <cell r="T284" t="str">
            <v>EUR</v>
          </cell>
          <cell r="U284" t="str">
            <v>BOTH</v>
          </cell>
          <cell r="Z284">
            <v>3</v>
          </cell>
          <cell r="AF284" t="str">
            <v>B</v>
          </cell>
          <cell r="AI284" t="str">
            <v>B</v>
          </cell>
          <cell r="AP284" t="str">
            <v>M</v>
          </cell>
          <cell r="AQ284" t="str">
            <v>M</v>
          </cell>
          <cell r="AR284" t="str">
            <v>M</v>
          </cell>
          <cell r="AU284" t="str">
            <v>M</v>
          </cell>
          <cell r="AV284" t="str">
            <v>B</v>
          </cell>
          <cell r="BH284" t="str">
            <v>B</v>
          </cell>
          <cell r="BJ284" t="str">
            <v>B</v>
          </cell>
          <cell r="BO284" t="str">
            <v>M</v>
          </cell>
          <cell r="BS284" t="str">
            <v>B</v>
          </cell>
          <cell r="BT284" t="str">
            <v>B</v>
          </cell>
          <cell r="BW284" t="str">
            <v>M</v>
          </cell>
          <cell r="CF284" t="str">
            <v>B</v>
          </cell>
          <cell r="CG284" t="str">
            <v>M</v>
          </cell>
          <cell r="CH284" t="str">
            <v>B</v>
          </cell>
          <cell r="CO284" t="str">
            <v>B</v>
          </cell>
          <cell r="CR284" t="str">
            <v>M</v>
          </cell>
        </row>
        <row r="285">
          <cell r="A285">
            <v>261</v>
          </cell>
          <cell r="B285" t="str">
            <v>South Korea</v>
          </cell>
          <cell r="C285" t="str">
            <v>Seoul</v>
          </cell>
          <cell r="D285" t="str">
            <v>KRSEL</v>
          </cell>
          <cell r="E285" t="str">
            <v>A</v>
          </cell>
          <cell r="F285" t="str">
            <v>Air Export Team</v>
          </cell>
          <cell r="G285" t="str">
            <v>customer service-assist.MGR</v>
          </cell>
          <cell r="H285" t="str">
            <v>886 2 66117631</v>
          </cell>
          <cell r="I285" t="str">
            <v>UPSSCSKRUSTEAM@ups.com</v>
          </cell>
          <cell r="N285" t="str">
            <v>USA</v>
          </cell>
          <cell r="O285" t="str">
            <v>USA</v>
          </cell>
          <cell r="U285" t="str">
            <v>USA</v>
          </cell>
          <cell r="Z285">
            <v>3</v>
          </cell>
          <cell r="AF285" t="str">
            <v>B</v>
          </cell>
          <cell r="AG285" t="str">
            <v>M</v>
          </cell>
          <cell r="AI285" t="str">
            <v>M</v>
          </cell>
          <cell r="AJ285" t="str">
            <v>M</v>
          </cell>
          <cell r="AQ285" t="str">
            <v>B</v>
          </cell>
          <cell r="AR285" t="str">
            <v>E</v>
          </cell>
          <cell r="AV285" t="str">
            <v>B</v>
          </cell>
          <cell r="AY285" t="str">
            <v>B</v>
          </cell>
          <cell r="AZ285" t="str">
            <v>B</v>
          </cell>
          <cell r="BC285" t="str">
            <v>B</v>
          </cell>
          <cell r="BH285" t="str">
            <v>B</v>
          </cell>
          <cell r="BJ285" t="str">
            <v>B</v>
          </cell>
          <cell r="BK285" t="str">
            <v>B</v>
          </cell>
          <cell r="BO285" t="str">
            <v>B</v>
          </cell>
          <cell r="BS285" t="str">
            <v>B</v>
          </cell>
          <cell r="BT285" t="str">
            <v>B</v>
          </cell>
          <cell r="BW285" t="str">
            <v>B</v>
          </cell>
          <cell r="CD285" t="str">
            <v>B</v>
          </cell>
          <cell r="CG285" t="str">
            <v>B</v>
          </cell>
          <cell r="CP285" t="str">
            <v>B</v>
          </cell>
          <cell r="CR285" t="str">
            <v>B</v>
          </cell>
        </row>
        <row r="286">
          <cell r="A286">
            <v>262</v>
          </cell>
          <cell r="B286" t="str">
            <v>South Korea</v>
          </cell>
          <cell r="C286" t="str">
            <v>Seoul</v>
          </cell>
          <cell r="D286" t="str">
            <v>KRSEL</v>
          </cell>
          <cell r="E286" t="str">
            <v>A</v>
          </cell>
          <cell r="F286" t="str">
            <v>Park, Jin</v>
          </cell>
          <cell r="G286" t="str">
            <v>GFF Manager</v>
          </cell>
          <cell r="H286" t="str">
            <v>822 20003860</v>
          </cell>
          <cell r="I286" t="str">
            <v>pjin@ups.com</v>
          </cell>
          <cell r="J286" t="str">
            <v>data entry team</v>
          </cell>
          <cell r="L286" t="str">
            <v>Y</v>
          </cell>
          <cell r="N286" t="str">
            <v>USA EUR</v>
          </cell>
          <cell r="R286" t="str">
            <v>USA/LATAM</v>
          </cell>
          <cell r="U286" t="str">
            <v>BOTH</v>
          </cell>
          <cell r="W286" t="str">
            <v>USA/CAN</v>
          </cell>
          <cell r="Z286">
            <v>0</v>
          </cell>
          <cell r="AC286" t="str">
            <v>M</v>
          </cell>
          <cell r="AO286" t="str">
            <v>B</v>
          </cell>
          <cell r="AP286" t="str">
            <v>B</v>
          </cell>
          <cell r="BE286" t="str">
            <v>B</v>
          </cell>
          <cell r="BH286" t="str">
            <v>B</v>
          </cell>
          <cell r="BO286" t="str">
            <v>M</v>
          </cell>
          <cell r="BP286" t="str">
            <v>B</v>
          </cell>
          <cell r="BS286" t="str">
            <v>B</v>
          </cell>
          <cell r="BT286" t="str">
            <v>B</v>
          </cell>
          <cell r="CF286" t="str">
            <v>M</v>
          </cell>
          <cell r="CI286" t="str">
            <v>B</v>
          </cell>
          <cell r="CR286" t="str">
            <v>M</v>
          </cell>
        </row>
        <row r="287">
          <cell r="A287">
            <v>263</v>
          </cell>
          <cell r="B287" t="str">
            <v>South Korea</v>
          </cell>
          <cell r="C287" t="str">
            <v>Seoul</v>
          </cell>
          <cell r="D287" t="str">
            <v>KRSEL</v>
          </cell>
          <cell r="E287" t="str">
            <v>A</v>
          </cell>
          <cell r="F287" t="str">
            <v>Chung Young</v>
          </cell>
          <cell r="G287" t="str">
            <v>Supervisor</v>
          </cell>
          <cell r="H287" t="str">
            <v>822 20003884</v>
          </cell>
          <cell r="I287" t="str">
            <v>chung.young@ups.com</v>
          </cell>
          <cell r="J287" t="str">
            <v>data entry team-TPE</v>
          </cell>
          <cell r="M287" t="str">
            <v>newly added</v>
          </cell>
          <cell r="N287" t="str">
            <v>USA</v>
          </cell>
          <cell r="U287" t="str">
            <v>BOTH</v>
          </cell>
          <cell r="Z287">
            <v>19</v>
          </cell>
          <cell r="AF287" t="str">
            <v>M</v>
          </cell>
          <cell r="AG287" t="str">
            <v>B</v>
          </cell>
          <cell r="AI287" t="str">
            <v>M</v>
          </cell>
          <cell r="AJ287" t="str">
            <v>B</v>
          </cell>
          <cell r="AQ287" t="str">
            <v>M</v>
          </cell>
          <cell r="AV287" t="str">
            <v>M</v>
          </cell>
          <cell r="AY287" t="str">
            <v>M</v>
          </cell>
          <cell r="AZ287" t="str">
            <v>M</v>
          </cell>
          <cell r="BC287" t="str">
            <v>M</v>
          </cell>
          <cell r="BD287" t="str">
            <v>B</v>
          </cell>
          <cell r="BH287" t="str">
            <v>B</v>
          </cell>
          <cell r="BJ287" t="str">
            <v>M</v>
          </cell>
          <cell r="BK287" t="str">
            <v>M</v>
          </cell>
          <cell r="BO287" t="str">
            <v>M</v>
          </cell>
          <cell r="BS287" t="str">
            <v>M</v>
          </cell>
          <cell r="BT287" t="str">
            <v>M</v>
          </cell>
          <cell r="BW287" t="str">
            <v>M</v>
          </cell>
          <cell r="CD287" t="str">
            <v>M</v>
          </cell>
          <cell r="CF287" t="str">
            <v>B</v>
          </cell>
          <cell r="CP287" t="str">
            <v>M</v>
          </cell>
          <cell r="CR287" t="str">
            <v>B</v>
          </cell>
        </row>
        <row r="288">
          <cell r="A288">
            <v>264</v>
          </cell>
          <cell r="B288" t="str">
            <v>South Korea</v>
          </cell>
          <cell r="C288" t="str">
            <v>Seoul</v>
          </cell>
          <cell r="D288" t="str">
            <v>KRSEL</v>
          </cell>
          <cell r="E288" t="str">
            <v>A</v>
          </cell>
          <cell r="F288" t="str">
            <v>Angela An</v>
          </cell>
          <cell r="G288" t="str">
            <v>Supervisor
</v>
          </cell>
          <cell r="H288" t="str">
            <v>822 20003884
</v>
          </cell>
          <cell r="I288" t="str">
            <v>angela.an@ups.com
</v>
          </cell>
          <cell r="M288" t="str">
            <v>newly added</v>
          </cell>
          <cell r="Q288" t="str">
            <v>USA</v>
          </cell>
          <cell r="R288" t="str">
            <v>USA
EUR</v>
          </cell>
          <cell r="T288" t="str">
            <v>USA</v>
          </cell>
          <cell r="U288" t="str">
            <v>BOTH</v>
          </cell>
          <cell r="W288" t="str">
            <v>USA/CAN</v>
          </cell>
          <cell r="Z288">
            <v>3</v>
          </cell>
          <cell r="AC288" t="str">
            <v>B</v>
          </cell>
          <cell r="AD288" t="str">
            <v>B</v>
          </cell>
          <cell r="AF288" t="str">
            <v>B</v>
          </cell>
          <cell r="AG288" t="str">
            <v>M</v>
          </cell>
          <cell r="AH288" t="str">
            <v>B</v>
          </cell>
          <cell r="AI288" t="str">
            <v>B</v>
          </cell>
          <cell r="AJ288" t="str">
            <v>M</v>
          </cell>
          <cell r="AQ288" t="str">
            <v>B</v>
          </cell>
          <cell r="AR288" t="str">
            <v>B</v>
          </cell>
          <cell r="AT288" t="str">
            <v>B</v>
          </cell>
          <cell r="AV288" t="str">
            <v>B</v>
          </cell>
          <cell r="AX288" t="str">
            <v>B</v>
          </cell>
          <cell r="AY288" t="str">
            <v>B</v>
          </cell>
          <cell r="BE288" t="str">
            <v>B</v>
          </cell>
          <cell r="BF288" t="str">
            <v>B</v>
          </cell>
          <cell r="BH288" t="str">
            <v>B</v>
          </cell>
          <cell r="BJ288" t="str">
            <v>B</v>
          </cell>
          <cell r="BS288" t="str">
            <v>B</v>
          </cell>
          <cell r="BT288" t="str">
            <v>B</v>
          </cell>
          <cell r="BU288" t="str">
            <v>M</v>
          </cell>
          <cell r="BW288" t="str">
            <v>B</v>
          </cell>
          <cell r="CB288" t="str">
            <v>M</v>
          </cell>
          <cell r="CD288" t="str">
            <v>B</v>
          </cell>
          <cell r="CF288" t="str">
            <v>B</v>
          </cell>
          <cell r="CG288" t="str">
            <v>M</v>
          </cell>
          <cell r="CH288" t="str">
            <v>B</v>
          </cell>
          <cell r="CO288" t="str">
            <v>B</v>
          </cell>
          <cell r="CP288" t="str">
            <v>B</v>
          </cell>
          <cell r="CR288" t="str">
            <v>B</v>
          </cell>
        </row>
        <row r="289">
          <cell r="A289">
            <v>265</v>
          </cell>
          <cell r="B289" t="str">
            <v>South Korea</v>
          </cell>
          <cell r="C289" t="str">
            <v>Busan</v>
          </cell>
          <cell r="D289" t="str">
            <v>KRPUS</v>
          </cell>
          <cell r="E289" t="str">
            <v>A</v>
          </cell>
          <cell r="F289" t="str">
            <v>** See Seoul</v>
          </cell>
          <cell r="G289" t="str">
            <v>CS</v>
          </cell>
          <cell r="H289" t="str">
            <v>886 4 23112353 ext 302</v>
          </cell>
          <cell r="I289" t="str">
            <v>UPSSCSKRUSTEAM@ups.com</v>
          </cell>
          <cell r="M289" t="str">
            <v>newly added</v>
          </cell>
          <cell r="U289" t="str">
            <v>BOTH</v>
          </cell>
          <cell r="Z289">
            <v>8</v>
          </cell>
          <cell r="AF289" t="str">
            <v>M</v>
          </cell>
          <cell r="AH289" t="str">
            <v>M</v>
          </cell>
          <cell r="AI289" t="str">
            <v>*</v>
          </cell>
          <cell r="AO289" t="str">
            <v>B</v>
          </cell>
          <cell r="AQ289" t="str">
            <v>*</v>
          </cell>
          <cell r="AR289" t="str">
            <v>M</v>
          </cell>
          <cell r="AU289" t="str">
            <v>*</v>
          </cell>
          <cell r="AV289" t="str">
            <v>M</v>
          </cell>
          <cell r="AZ289" t="str">
            <v>*</v>
          </cell>
          <cell r="BH289" t="str">
            <v>*</v>
          </cell>
          <cell r="BJ289" t="str">
            <v>M</v>
          </cell>
          <cell r="BS289" t="str">
            <v>M</v>
          </cell>
          <cell r="BT289" t="str">
            <v>*</v>
          </cell>
          <cell r="CB289" t="str">
            <v>B</v>
          </cell>
          <cell r="CF289" t="str">
            <v>M</v>
          </cell>
          <cell r="CG289" t="str">
            <v>B</v>
          </cell>
          <cell r="CH289" t="str">
            <v>M</v>
          </cell>
          <cell r="CO289" t="str">
            <v>M</v>
          </cell>
          <cell r="CR289" t="str">
            <v>*</v>
          </cell>
        </row>
        <row r="290">
          <cell r="A290">
            <v>266</v>
          </cell>
          <cell r="B290" t="str">
            <v>South Korea</v>
          </cell>
          <cell r="C290" t="str">
            <v>Incheon</v>
          </cell>
          <cell r="D290" t="str">
            <v>KRICN</v>
          </cell>
          <cell r="E290" t="str">
            <v>A</v>
          </cell>
          <cell r="F290" t="str">
            <v>** See Seoul</v>
          </cell>
          <cell r="G290" t="str">
            <v>CS</v>
          </cell>
          <cell r="H290" t="str">
            <v>886 4 23112353 ext 303</v>
          </cell>
          <cell r="I290" t="str">
            <v>huang.nicole@ups.com</v>
          </cell>
          <cell r="U290" t="str">
            <v>BOTH</v>
          </cell>
          <cell r="Z290">
            <v>8</v>
          </cell>
          <cell r="AI290" t="str">
            <v>*</v>
          </cell>
          <cell r="AQ290" t="str">
            <v>*</v>
          </cell>
          <cell r="AV290" t="str">
            <v>*</v>
          </cell>
          <cell r="AZ290" t="str">
            <v>*</v>
          </cell>
          <cell r="BD290" t="str">
            <v>*</v>
          </cell>
          <cell r="BJ290" t="str">
            <v>*</v>
          </cell>
          <cell r="BS290" t="str">
            <v>*</v>
          </cell>
          <cell r="BT290" t="str">
            <v>*</v>
          </cell>
        </row>
        <row r="291">
          <cell r="A291">
            <v>267</v>
          </cell>
          <cell r="B291" t="str">
            <v>Taiwan</v>
          </cell>
          <cell r="C291" t="str">
            <v>Kaohsiung</v>
          </cell>
          <cell r="D291" t="str">
            <v>TWKHH</v>
          </cell>
          <cell r="E291" t="str">
            <v>A</v>
          </cell>
          <cell r="F291" t="str">
            <v>Carolina Su</v>
          </cell>
          <cell r="G291" t="str">
            <v>CS</v>
          </cell>
          <cell r="H291" t="str">
            <v>886 7 5868800 ext 315</v>
          </cell>
          <cell r="I291" t="str">
            <v>ccsu@ups.com</v>
          </cell>
          <cell r="J291" t="str">
            <v>Air - KHH</v>
          </cell>
          <cell r="M291" t="str">
            <v>newly added</v>
          </cell>
          <cell r="N291" t="str">
            <v>USA</v>
          </cell>
          <cell r="Q291" t="str">
            <v>USA</v>
          </cell>
          <cell r="R291" t="str">
            <v>USA/LATAM</v>
          </cell>
          <cell r="U291" t="str">
            <v>BOTH</v>
          </cell>
          <cell r="Z291">
            <v>20</v>
          </cell>
          <cell r="AC291" t="str">
            <v>M</v>
          </cell>
          <cell r="AD291" t="str">
            <v>M</v>
          </cell>
          <cell r="AF291" t="str">
            <v>B</v>
          </cell>
          <cell r="AG291" t="str">
            <v>B</v>
          </cell>
          <cell r="AH291" t="str">
            <v>M</v>
          </cell>
          <cell r="AI291" t="str">
            <v>M</v>
          </cell>
          <cell r="AJ291" t="str">
            <v>B</v>
          </cell>
          <cell r="AL291" t="str">
            <v>M</v>
          </cell>
          <cell r="AP291" t="str">
            <v>M</v>
          </cell>
          <cell r="AQ291" t="str">
            <v>M</v>
          </cell>
          <cell r="AR291" t="str">
            <v>B</v>
          </cell>
          <cell r="AS291" t="str">
            <v>M</v>
          </cell>
          <cell r="AT291" t="str">
            <v>M</v>
          </cell>
          <cell r="AV291" t="str">
            <v>B</v>
          </cell>
          <cell r="AX291" t="str">
            <v>M</v>
          </cell>
          <cell r="AY291" t="str">
            <v>M</v>
          </cell>
          <cell r="AZ291" t="str">
            <v>M</v>
          </cell>
          <cell r="BC291" t="str">
            <v>M</v>
          </cell>
          <cell r="BD291" t="str">
            <v>M</v>
          </cell>
          <cell r="BE291" t="str">
            <v>M</v>
          </cell>
          <cell r="BF291" t="str">
            <v>M</v>
          </cell>
          <cell r="BH291" t="str">
            <v>B</v>
          </cell>
          <cell r="BJ291" t="str">
            <v>B</v>
          </cell>
          <cell r="BK291" t="str">
            <v>M</v>
          </cell>
          <cell r="BO291" t="str">
            <v>M</v>
          </cell>
          <cell r="BP291" t="str">
            <v>M</v>
          </cell>
          <cell r="BS291" t="str">
            <v>B</v>
          </cell>
          <cell r="BT291" t="str">
            <v>M</v>
          </cell>
          <cell r="BU291" t="str">
            <v>B</v>
          </cell>
          <cell r="BW291" t="str">
            <v>M</v>
          </cell>
          <cell r="BX291" t="str">
            <v>M</v>
          </cell>
          <cell r="CB291" t="str">
            <v>M</v>
          </cell>
          <cell r="CC291" t="str">
            <v>M</v>
          </cell>
          <cell r="CD291" t="str">
            <v>M</v>
          </cell>
          <cell r="CF291" t="str">
            <v>B</v>
          </cell>
          <cell r="CH291" t="str">
            <v>B</v>
          </cell>
          <cell r="CI291" t="str">
            <v>M</v>
          </cell>
          <cell r="CO291" t="str">
            <v>M</v>
          </cell>
          <cell r="CP291" t="str">
            <v>M</v>
          </cell>
          <cell r="CR291" t="str">
            <v>M</v>
          </cell>
        </row>
        <row r="292">
          <cell r="A292">
            <v>268</v>
          </cell>
          <cell r="B292" t="str">
            <v>Taiwan</v>
          </cell>
          <cell r="C292" t="str">
            <v>Kaohsiung</v>
          </cell>
          <cell r="D292" t="str">
            <v>TWKHH</v>
          </cell>
          <cell r="E292" t="str">
            <v>A</v>
          </cell>
          <cell r="F292" t="str">
            <v>Pony Hsieh</v>
          </cell>
          <cell r="G292" t="str">
            <v>CS</v>
          </cell>
          <cell r="H292" t="str">
            <v>886 7 5868800 ext 313</v>
          </cell>
          <cell r="I292" t="str">
            <v>hsieh.pony@ups.com</v>
          </cell>
          <cell r="J292" t="str">
            <v>Air - KHH</v>
          </cell>
          <cell r="M292" t="str">
            <v>newly added</v>
          </cell>
          <cell r="T292" t="str">
            <v>USA</v>
          </cell>
          <cell r="U292" t="str">
            <v>BOTH</v>
          </cell>
          <cell r="Z292">
            <v>10</v>
          </cell>
          <cell r="AC292" t="str">
            <v>M</v>
          </cell>
          <cell r="AD292" t="str">
            <v>B</v>
          </cell>
          <cell r="AF292" t="str">
            <v>B</v>
          </cell>
          <cell r="AH292" t="str">
            <v>B</v>
          </cell>
          <cell r="AI292" t="str">
            <v>M</v>
          </cell>
          <cell r="AL292" t="str">
            <v>B</v>
          </cell>
          <cell r="AQ292" t="str">
            <v>B</v>
          </cell>
          <cell r="AS292" t="str">
            <v>B</v>
          </cell>
          <cell r="AT292" t="str">
            <v>B</v>
          </cell>
          <cell r="AX292" t="str">
            <v>B</v>
          </cell>
          <cell r="AY292" t="str">
            <v>B</v>
          </cell>
          <cell r="BD292" t="str">
            <v>B</v>
          </cell>
          <cell r="BE292" t="str">
            <v>B</v>
          </cell>
          <cell r="BF292" t="str">
            <v>B</v>
          </cell>
          <cell r="BJ292" t="str">
            <v>B</v>
          </cell>
          <cell r="BS292" t="str">
            <v>M</v>
          </cell>
          <cell r="BT292" t="str">
            <v>B</v>
          </cell>
          <cell r="BU292" t="str">
            <v>B</v>
          </cell>
          <cell r="BW292" t="str">
            <v>B</v>
          </cell>
          <cell r="CB292" t="str">
            <v>B</v>
          </cell>
          <cell r="CC292" t="str">
            <v>B</v>
          </cell>
          <cell r="CD292" t="str">
            <v>B</v>
          </cell>
          <cell r="CI292" t="str">
            <v>B</v>
          </cell>
          <cell r="CP292" t="str">
            <v>B</v>
          </cell>
          <cell r="CR292" t="str">
            <v>B</v>
          </cell>
        </row>
        <row r="293">
          <cell r="A293">
            <v>269</v>
          </cell>
          <cell r="B293" t="str">
            <v>Taiwan</v>
          </cell>
          <cell r="C293" t="str">
            <v>Kaohsiung</v>
          </cell>
          <cell r="D293" t="str">
            <v>TWKHH</v>
          </cell>
          <cell r="E293" t="str">
            <v>A</v>
          </cell>
          <cell r="F293" t="str">
            <v>Vicky Chang</v>
          </cell>
          <cell r="G293" t="str">
            <v>CS </v>
          </cell>
          <cell r="H293" t="str">
            <v>886 7 5868800 ext 312</v>
          </cell>
          <cell r="I293" t="str">
            <v>vchang@ups.com</v>
          </cell>
          <cell r="J293" t="str">
            <v>Air - KHH</v>
          </cell>
          <cell r="Q293" t="str">
            <v>EUR 
ASI</v>
          </cell>
          <cell r="R293" t="str">
            <v>USA/LATAM</v>
          </cell>
          <cell r="U293" t="str">
            <v>BOTH</v>
          </cell>
          <cell r="V293" t="str">
            <v>USA</v>
          </cell>
          <cell r="X293" t="str">
            <v>ALL</v>
          </cell>
          <cell r="Z293">
            <v>18</v>
          </cell>
          <cell r="AC293" t="str">
            <v>B</v>
          </cell>
          <cell r="AD293" t="str">
            <v>B</v>
          </cell>
          <cell r="AF293" t="str">
            <v>B</v>
          </cell>
          <cell r="AG293" t="str">
            <v>B</v>
          </cell>
          <cell r="AH293" t="str">
            <v>B</v>
          </cell>
          <cell r="AI293" t="str">
            <v>*</v>
          </cell>
          <cell r="AJ293" t="str">
            <v>B</v>
          </cell>
          <cell r="AL293" t="str">
            <v>B</v>
          </cell>
          <cell r="AP293" t="str">
            <v>B</v>
          </cell>
          <cell r="AQ293" t="str">
            <v>*</v>
          </cell>
          <cell r="AR293" t="str">
            <v>B</v>
          </cell>
          <cell r="AT293" t="str">
            <v>B</v>
          </cell>
          <cell r="AU293" t="str">
            <v>*</v>
          </cell>
          <cell r="AV293" t="str">
            <v>B</v>
          </cell>
          <cell r="AX293" t="str">
            <v>B</v>
          </cell>
          <cell r="AZ293" t="str">
            <v>*</v>
          </cell>
          <cell r="BE293" t="str">
            <v>B</v>
          </cell>
          <cell r="BF293" t="str">
            <v>B</v>
          </cell>
          <cell r="BH293" t="str">
            <v>*</v>
          </cell>
          <cell r="BJ293" t="str">
            <v>B</v>
          </cell>
          <cell r="BP293" t="str">
            <v>B</v>
          </cell>
          <cell r="BS293" t="str">
            <v>B</v>
          </cell>
          <cell r="BT293" t="str">
            <v>*</v>
          </cell>
          <cell r="BW293" t="str">
            <v>B</v>
          </cell>
          <cell r="BX293" t="str">
            <v>B</v>
          </cell>
          <cell r="CB293" t="str">
            <v>B</v>
          </cell>
          <cell r="CD293" t="str">
            <v>B</v>
          </cell>
          <cell r="CF293" t="str">
            <v>M</v>
          </cell>
          <cell r="CH293" t="str">
            <v>B</v>
          </cell>
          <cell r="CI293" t="str">
            <v>B</v>
          </cell>
          <cell r="CN293" t="str">
            <v>B</v>
          </cell>
          <cell r="CO293" t="str">
            <v>B</v>
          </cell>
          <cell r="CR293" t="str">
            <v>M</v>
          </cell>
        </row>
        <row r="294">
          <cell r="A294">
            <v>270</v>
          </cell>
          <cell r="B294" t="str">
            <v>Taiwan</v>
          </cell>
          <cell r="C294" t="str">
            <v>Kaohsiung</v>
          </cell>
          <cell r="D294" t="str">
            <v>TWKHH</v>
          </cell>
          <cell r="E294" t="str">
            <v>A</v>
          </cell>
          <cell r="F294" t="str">
            <v>Linda Hung</v>
          </cell>
          <cell r="G294" t="str">
            <v>Docs (GBSPO)</v>
          </cell>
          <cell r="H294" t="str">
            <v>886 2 66117618</v>
          </cell>
          <cell r="I294" t="str">
            <v>linda.hung@ups.com</v>
          </cell>
          <cell r="J294" t="str">
            <v>data entry team-TPE</v>
          </cell>
          <cell r="Q294" t="str">
            <v>EUR 
ASI</v>
          </cell>
          <cell r="U294" t="str">
            <v>BOTH</v>
          </cell>
          <cell r="Z294">
            <v>3</v>
          </cell>
          <cell r="AI294" t="str">
            <v>B</v>
          </cell>
          <cell r="AQ294" t="str">
            <v>M</v>
          </cell>
          <cell r="AV294" t="str">
            <v>*</v>
          </cell>
          <cell r="AZ294" t="str">
            <v>*</v>
          </cell>
          <cell r="BE294" t="str">
            <v>B</v>
          </cell>
          <cell r="BJ294" t="str">
            <v>*</v>
          </cell>
          <cell r="BS294" t="str">
            <v>B</v>
          </cell>
          <cell r="BT294" t="str">
            <v>B</v>
          </cell>
          <cell r="CF294" t="str">
            <v>B</v>
          </cell>
          <cell r="CR294" t="str">
            <v>B</v>
          </cell>
        </row>
        <row r="295">
          <cell r="A295">
            <v>271</v>
          </cell>
          <cell r="B295" t="str">
            <v>Taiwan</v>
          </cell>
          <cell r="C295" t="str">
            <v>Kaohsiung</v>
          </cell>
          <cell r="D295" t="str">
            <v>TWKHH</v>
          </cell>
          <cell r="E295" t="str">
            <v>A</v>
          </cell>
          <cell r="F295" t="str">
            <v>Jimmy fu</v>
          </cell>
          <cell r="G295" t="str">
            <v>Assistant Manager</v>
          </cell>
          <cell r="H295" t="str">
            <v>886-02-66117630</v>
          </cell>
          <cell r="I295" t="str">
            <v>fjimmy@ups.com</v>
          </cell>
          <cell r="J295" t="str">
            <v>Air - KHH</v>
          </cell>
          <cell r="Q295" t="str">
            <v>USA</v>
          </cell>
          <cell r="R295" t="str">
            <v>USA/LATAM</v>
          </cell>
          <cell r="U295" t="str">
            <v>BOTH</v>
          </cell>
          <cell r="V295" t="str">
            <v>ALL</v>
          </cell>
          <cell r="W295" t="str">
            <v>ALL</v>
          </cell>
          <cell r="Z295">
            <v>1</v>
          </cell>
          <cell r="AC295" t="str">
            <v>B</v>
          </cell>
          <cell r="AD295" t="str">
            <v>B</v>
          </cell>
          <cell r="AF295" t="str">
            <v>M</v>
          </cell>
          <cell r="AG295" t="str">
            <v>M</v>
          </cell>
          <cell r="AH295" t="str">
            <v>M</v>
          </cell>
          <cell r="AJ295" t="str">
            <v>M</v>
          </cell>
          <cell r="AL295" t="str">
            <v>M</v>
          </cell>
          <cell r="AP295" t="str">
            <v>M</v>
          </cell>
          <cell r="AQ295" t="str">
            <v>M</v>
          </cell>
          <cell r="AS295" t="str">
            <v>M</v>
          </cell>
          <cell r="AT295" t="str">
            <v>B</v>
          </cell>
          <cell r="AV295" t="str">
            <v>M</v>
          </cell>
          <cell r="AX295" t="str">
            <v>B</v>
          </cell>
          <cell r="BD295" t="str">
            <v>M</v>
          </cell>
          <cell r="BE295" t="str">
            <v>B</v>
          </cell>
          <cell r="BF295" t="str">
            <v>B</v>
          </cell>
          <cell r="BG295" t="str">
            <v>M</v>
          </cell>
          <cell r="BJ295" t="str">
            <v>B</v>
          </cell>
          <cell r="BP295" t="str">
            <v>M</v>
          </cell>
          <cell r="BS295" t="str">
            <v>B</v>
          </cell>
          <cell r="BT295" t="str">
            <v>M</v>
          </cell>
          <cell r="BU295" t="str">
            <v>M</v>
          </cell>
          <cell r="BW295" t="str">
            <v>B</v>
          </cell>
          <cell r="BX295" t="str">
            <v>M</v>
          </cell>
          <cell r="CB295" t="str">
            <v>B</v>
          </cell>
          <cell r="CC295" t="str">
            <v>M</v>
          </cell>
          <cell r="CD295" t="str">
            <v>B</v>
          </cell>
          <cell r="CI295" t="str">
            <v>M</v>
          </cell>
          <cell r="CO295" t="str">
            <v>M</v>
          </cell>
          <cell r="CP295" t="str">
            <v>B</v>
          </cell>
          <cell r="CR295" t="str">
            <v>B</v>
          </cell>
        </row>
        <row r="296">
          <cell r="A296">
            <v>272</v>
          </cell>
          <cell r="B296" t="str">
            <v>Taiwan</v>
          </cell>
          <cell r="C296" t="str">
            <v>Kaohsiung</v>
          </cell>
          <cell r="D296" t="str">
            <v>TWKHH</v>
          </cell>
          <cell r="E296" t="str">
            <v>A</v>
          </cell>
          <cell r="F296" t="str">
            <v>KHH Group Email</v>
          </cell>
          <cell r="G296" t="str">
            <v>Documentation Clerk</v>
          </cell>
          <cell r="H296" t="str">
            <v>886 2 66117619</v>
          </cell>
          <cell r="I296" t="str">
            <v>UPSTWKHHAIR@ups.com</v>
          </cell>
          <cell r="J296" t="str">
            <v>data entry team</v>
          </cell>
          <cell r="L296" t="str">
            <v>Y</v>
          </cell>
          <cell r="N296" t="str">
            <v>USA EUR</v>
          </cell>
          <cell r="R296" t="str">
            <v>USA/LATAM</v>
          </cell>
          <cell r="U296" t="str">
            <v>BOTH</v>
          </cell>
          <cell r="W296" t="str">
            <v>ALL</v>
          </cell>
          <cell r="X296" t="str">
            <v>ALL</v>
          </cell>
          <cell r="Z296">
            <v>7</v>
          </cell>
          <cell r="AC296" t="str">
            <v>M</v>
          </cell>
          <cell r="AD296" t="str">
            <v>M</v>
          </cell>
          <cell r="AF296" t="str">
            <v>M</v>
          </cell>
          <cell r="AI296" t="str">
            <v>M</v>
          </cell>
          <cell r="AL296" t="str">
            <v>B</v>
          </cell>
          <cell r="AP296" t="str">
            <v>B</v>
          </cell>
          <cell r="AR296" t="str">
            <v>B</v>
          </cell>
          <cell r="AS296" t="str">
            <v>B</v>
          </cell>
          <cell r="AV296" t="str">
            <v>B</v>
          </cell>
          <cell r="AX296" t="str">
            <v>M</v>
          </cell>
          <cell r="BD296" t="str">
            <v>B</v>
          </cell>
          <cell r="BE296" t="str">
            <v>B</v>
          </cell>
          <cell r="BF296" t="str">
            <v>M</v>
          </cell>
          <cell r="BG296" t="str">
            <v>B</v>
          </cell>
          <cell r="BJ296" t="str">
            <v>M</v>
          </cell>
          <cell r="BO296" t="str">
            <v>M</v>
          </cell>
          <cell r="BP296" t="str">
            <v>B</v>
          </cell>
          <cell r="BS296" t="str">
            <v>B</v>
          </cell>
          <cell r="BT296" t="str">
            <v>B</v>
          </cell>
          <cell r="CC296" t="str">
            <v>B</v>
          </cell>
          <cell r="CD296" t="str">
            <v>M</v>
          </cell>
          <cell r="CI296" t="str">
            <v>B</v>
          </cell>
          <cell r="CN296" t="str">
            <v>M</v>
          </cell>
          <cell r="CO296" t="str">
            <v>M</v>
          </cell>
          <cell r="CP296" t="str">
            <v>M</v>
          </cell>
          <cell r="CR296" t="str">
            <v>B</v>
          </cell>
        </row>
        <row r="297">
          <cell r="A297">
            <v>273</v>
          </cell>
          <cell r="B297" t="str">
            <v>Taiwan</v>
          </cell>
          <cell r="C297" t="str">
            <v>Kaohsiung</v>
          </cell>
          <cell r="D297" t="str">
            <v>TWKHH</v>
          </cell>
          <cell r="E297" t="str">
            <v>A</v>
          </cell>
          <cell r="F297" t="str">
            <v>Frances Hsu</v>
          </cell>
          <cell r="G297" t="str">
            <v>Docs Manager (GBSPO)</v>
          </cell>
          <cell r="H297" t="str">
            <v>886 2 66117620</v>
          </cell>
          <cell r="I297" t="str">
            <v>fxhsu@ups.com</v>
          </cell>
          <cell r="J297" t="str">
            <v>data entry team-TPE</v>
          </cell>
          <cell r="M297" t="str">
            <v>newly added</v>
          </cell>
          <cell r="N297" t="str">
            <v>USA</v>
          </cell>
          <cell r="O297" t="str">
            <v>USA</v>
          </cell>
          <cell r="R297" t="str">
            <v>USA/LATAM</v>
          </cell>
          <cell r="T297" t="str">
            <v>USA</v>
          </cell>
          <cell r="U297" t="str">
            <v>BOTH</v>
          </cell>
          <cell r="V297" t="str">
            <v>ALL</v>
          </cell>
          <cell r="Z297">
            <v>4</v>
          </cell>
          <cell r="AC297" t="str">
            <v>B</v>
          </cell>
          <cell r="AD297" t="str">
            <v>B</v>
          </cell>
          <cell r="AE297" t="str">
            <v>B</v>
          </cell>
          <cell r="AF297" t="str">
            <v>M</v>
          </cell>
          <cell r="AG297" t="str">
            <v>B</v>
          </cell>
          <cell r="AH297" t="str">
            <v>B</v>
          </cell>
          <cell r="AI297" t="str">
            <v>M</v>
          </cell>
          <cell r="AJ297" t="str">
            <v>B</v>
          </cell>
          <cell r="AL297" t="str">
            <v>B</v>
          </cell>
          <cell r="AP297" t="str">
            <v>B</v>
          </cell>
          <cell r="AQ297" t="str">
            <v>M</v>
          </cell>
          <cell r="AT297" t="str">
            <v>E</v>
          </cell>
          <cell r="AU297" t="str">
            <v>B</v>
          </cell>
          <cell r="AV297" t="str">
            <v>M</v>
          </cell>
          <cell r="AY297" t="str">
            <v>M</v>
          </cell>
          <cell r="AZ297" t="str">
            <v>M</v>
          </cell>
          <cell r="BC297" t="str">
            <v>M</v>
          </cell>
          <cell r="BE297" t="str">
            <v>B</v>
          </cell>
          <cell r="BF297" t="str">
            <v>B</v>
          </cell>
          <cell r="BJ297" t="str">
            <v>M</v>
          </cell>
          <cell r="BK297" t="str">
            <v>M</v>
          </cell>
          <cell r="BO297" t="str">
            <v>M</v>
          </cell>
          <cell r="BP297" t="str">
            <v>B</v>
          </cell>
          <cell r="BS297" t="str">
            <v>B</v>
          </cell>
          <cell r="BT297" t="str">
            <v>B</v>
          </cell>
          <cell r="BW297" t="str">
            <v>B</v>
          </cell>
          <cell r="BX297" t="str">
            <v>B</v>
          </cell>
          <cell r="CD297" t="str">
            <v>B</v>
          </cell>
          <cell r="CI297" t="str">
            <v>B</v>
          </cell>
          <cell r="CO297" t="str">
            <v>B</v>
          </cell>
          <cell r="CP297" t="str">
            <v>M</v>
          </cell>
        </row>
        <row r="298">
          <cell r="A298">
            <v>274</v>
          </cell>
          <cell r="B298" t="str">
            <v>Taiwan</v>
          </cell>
          <cell r="C298" t="str">
            <v>Taichung</v>
          </cell>
          <cell r="D298" t="str">
            <v>TWTXG</v>
          </cell>
          <cell r="E298" t="str">
            <v>A</v>
          </cell>
          <cell r="F298" t="str">
            <v>April Huang</v>
          </cell>
          <cell r="G298" t="str">
            <v>Customer Service</v>
          </cell>
          <cell r="H298" t="str">
            <v>886 4 23112353 ext 306</v>
          </cell>
          <cell r="I298" t="str">
            <v>aprilhuang@ups.com</v>
          </cell>
          <cell r="J298" t="str">
            <v>data entry team</v>
          </cell>
          <cell r="L298" t="str">
            <v>Y</v>
          </cell>
          <cell r="Q298" t="str">
            <v>USA</v>
          </cell>
          <cell r="R298" t="str">
            <v>USA
EUR</v>
          </cell>
          <cell r="U298" t="str">
            <v>BOTH</v>
          </cell>
          <cell r="X298" t="str">
            <v>ALL</v>
          </cell>
          <cell r="Z298">
            <v>10</v>
          </cell>
          <cell r="AC298" t="str">
            <v>M</v>
          </cell>
          <cell r="AD298" t="str">
            <v>B</v>
          </cell>
          <cell r="AF298" t="str">
            <v>B</v>
          </cell>
          <cell r="AG298" t="str">
            <v>B</v>
          </cell>
          <cell r="AH298" t="str">
            <v>M</v>
          </cell>
          <cell r="AI298" t="str">
            <v>B</v>
          </cell>
          <cell r="AJ298" t="str">
            <v>B</v>
          </cell>
          <cell r="AP298" t="str">
            <v>M</v>
          </cell>
          <cell r="AQ298" t="str">
            <v>M</v>
          </cell>
          <cell r="AR298" t="str">
            <v>B</v>
          </cell>
          <cell r="AT298" t="str">
            <v>M</v>
          </cell>
          <cell r="AV298" t="str">
            <v>B</v>
          </cell>
          <cell r="AX298" t="str">
            <v>M</v>
          </cell>
          <cell r="BE298" t="str">
            <v>M</v>
          </cell>
          <cell r="BF298" t="str">
            <v>B</v>
          </cell>
          <cell r="BG298" t="str">
            <v>B</v>
          </cell>
          <cell r="BJ298" t="str">
            <v>B</v>
          </cell>
          <cell r="BS298" t="str">
            <v>B</v>
          </cell>
          <cell r="BT298" t="str">
            <v>B</v>
          </cell>
          <cell r="BU298" t="str">
            <v>B</v>
          </cell>
          <cell r="BW298" t="str">
            <v>M</v>
          </cell>
          <cell r="CB298" t="str">
            <v>M</v>
          </cell>
          <cell r="CD298" t="str">
            <v>M</v>
          </cell>
          <cell r="CH298" t="str">
            <v>B</v>
          </cell>
          <cell r="CN298" t="str">
            <v>B</v>
          </cell>
          <cell r="CO298" t="str">
            <v>B</v>
          </cell>
          <cell r="CP298" t="str">
            <v>M</v>
          </cell>
          <cell r="CR298" t="str">
            <v>M</v>
          </cell>
        </row>
        <row r="299">
          <cell r="A299">
            <v>275</v>
          </cell>
          <cell r="B299" t="str">
            <v>Taiwan</v>
          </cell>
          <cell r="C299" t="str">
            <v>Taichung</v>
          </cell>
          <cell r="D299" t="str">
            <v>TWTXG</v>
          </cell>
          <cell r="E299" t="str">
            <v>A</v>
          </cell>
          <cell r="F299" t="str">
            <v>Kelly Lee</v>
          </cell>
          <cell r="G299" t="str">
            <v>CS</v>
          </cell>
          <cell r="H299" t="str">
            <v>886 4 23112353 ext 302</v>
          </cell>
          <cell r="I299" t="str">
            <v>kellylee@ups.com</v>
          </cell>
          <cell r="N299" t="str">
            <v>EUR</v>
          </cell>
          <cell r="R299" t="str">
            <v>ALL</v>
          </cell>
          <cell r="T299" t="str">
            <v>EUR</v>
          </cell>
          <cell r="U299" t="str">
            <v>BOTH</v>
          </cell>
          <cell r="W299" t="str">
            <v>ALL</v>
          </cell>
          <cell r="Z299">
            <v>10</v>
          </cell>
          <cell r="AC299" t="str">
            <v>M</v>
          </cell>
          <cell r="AD299" t="str">
            <v>B</v>
          </cell>
          <cell r="AF299" t="str">
            <v>M</v>
          </cell>
          <cell r="AH299" t="str">
            <v>M</v>
          </cell>
          <cell r="AI299" t="str">
            <v>M</v>
          </cell>
          <cell r="AO299" t="str">
            <v>M</v>
          </cell>
          <cell r="AP299" t="str">
            <v>B</v>
          </cell>
          <cell r="AQ299" t="str">
            <v>B</v>
          </cell>
          <cell r="AR299" t="str">
            <v>M</v>
          </cell>
          <cell r="AT299" t="str">
            <v>B</v>
          </cell>
          <cell r="AV299" t="str">
            <v>M</v>
          </cell>
          <cell r="AX299" t="str">
            <v>B</v>
          </cell>
          <cell r="BD299" t="str">
            <v>M</v>
          </cell>
          <cell r="BE299" t="str">
            <v>B</v>
          </cell>
          <cell r="BF299" t="str">
            <v>B</v>
          </cell>
          <cell r="BH299" t="str">
            <v>M</v>
          </cell>
          <cell r="BJ299" t="str">
            <v>M</v>
          </cell>
          <cell r="BS299" t="str">
            <v>M</v>
          </cell>
          <cell r="BT299" t="str">
            <v>B</v>
          </cell>
          <cell r="BU299" t="str">
            <v>B</v>
          </cell>
          <cell r="BW299" t="str">
            <v>B</v>
          </cell>
          <cell r="CB299" t="str">
            <v>B</v>
          </cell>
          <cell r="CD299" t="str">
            <v>B</v>
          </cell>
          <cell r="CH299" t="str">
            <v>M</v>
          </cell>
          <cell r="CO299" t="str">
            <v>M</v>
          </cell>
          <cell r="CP299" t="str">
            <v>B</v>
          </cell>
          <cell r="CR299" t="str">
            <v>B</v>
          </cell>
        </row>
        <row r="300">
          <cell r="A300">
            <v>276</v>
          </cell>
          <cell r="B300" t="str">
            <v>Taiwan</v>
          </cell>
          <cell r="C300" t="str">
            <v>Taichung</v>
          </cell>
          <cell r="D300" t="str">
            <v>TWTXG</v>
          </cell>
          <cell r="E300" t="str">
            <v>A</v>
          </cell>
          <cell r="F300" t="str">
            <v>Nicole Huang</v>
          </cell>
          <cell r="G300" t="str">
            <v>CS</v>
          </cell>
          <cell r="H300" t="str">
            <v>886 4 23112353 ext 303</v>
          </cell>
          <cell r="I300" t="str">
            <v>UPSTWKHHAIR@ups.com</v>
          </cell>
          <cell r="L300" t="str">
            <v>Y</v>
          </cell>
          <cell r="N300" t="str">
            <v>USA EUR</v>
          </cell>
          <cell r="Q300" t="str">
            <v>EUR 
ASI</v>
          </cell>
          <cell r="R300" t="str">
            <v>ALL</v>
          </cell>
          <cell r="T300" t="str">
            <v>EUR</v>
          </cell>
          <cell r="U300" t="str">
            <v>BOTH</v>
          </cell>
          <cell r="V300" t="str">
            <v>USA</v>
          </cell>
          <cell r="W300" t="str">
            <v>ALL</v>
          </cell>
          <cell r="X300" t="str">
            <v>ALL</v>
          </cell>
          <cell r="Z300">
            <v>0</v>
          </cell>
          <cell r="AC300" t="str">
            <v>B</v>
          </cell>
          <cell r="AF300" t="str">
            <v>B</v>
          </cell>
          <cell r="AG300" t="str">
            <v>B</v>
          </cell>
          <cell r="AH300" t="str">
            <v>B</v>
          </cell>
          <cell r="AI300" t="str">
            <v>M</v>
          </cell>
          <cell r="AJ300" t="str">
            <v>B</v>
          </cell>
          <cell r="AP300" t="str">
            <v>B</v>
          </cell>
          <cell r="AQ300" t="str">
            <v>B</v>
          </cell>
          <cell r="AR300" t="str">
            <v>B</v>
          </cell>
          <cell r="AT300" t="str">
            <v>M</v>
          </cell>
          <cell r="AU300" t="str">
            <v>M</v>
          </cell>
          <cell r="AV300" t="str">
            <v>B</v>
          </cell>
          <cell r="AX300" t="str">
            <v>B</v>
          </cell>
          <cell r="BD300" t="str">
            <v>B</v>
          </cell>
          <cell r="BE300" t="str">
            <v>B</v>
          </cell>
          <cell r="BF300" t="str">
            <v>B</v>
          </cell>
          <cell r="BJ300" t="str">
            <v>B</v>
          </cell>
          <cell r="BO300" t="str">
            <v>M</v>
          </cell>
          <cell r="BP300" t="str">
            <v>B</v>
          </cell>
          <cell r="BS300" t="str">
            <v>B</v>
          </cell>
          <cell r="BT300" t="str">
            <v>B</v>
          </cell>
          <cell r="BW300" t="str">
            <v>M</v>
          </cell>
          <cell r="CB300" t="str">
            <v>B</v>
          </cell>
          <cell r="CD300" t="str">
            <v>M</v>
          </cell>
          <cell r="CH300" t="str">
            <v>B</v>
          </cell>
          <cell r="CI300" t="str">
            <v>B</v>
          </cell>
          <cell r="CN300" t="str">
            <v>B</v>
          </cell>
          <cell r="CO300" t="str">
            <v>B</v>
          </cell>
          <cell r="CR300" t="str">
            <v>B</v>
          </cell>
        </row>
        <row r="301">
          <cell r="A301">
            <v>277</v>
          </cell>
          <cell r="B301" t="str">
            <v>Taiwan</v>
          </cell>
          <cell r="C301" t="str">
            <v>Taichung</v>
          </cell>
          <cell r="D301" t="str">
            <v>TWTXG</v>
          </cell>
          <cell r="E301" t="str">
            <v>A</v>
          </cell>
          <cell r="F301" t="str">
            <v>TXG Group Email</v>
          </cell>
          <cell r="G301" t="str">
            <v>CS</v>
          </cell>
          <cell r="H301" t="str">
            <v>886 4 23112353 ext 302</v>
          </cell>
          <cell r="I301" t="str">
            <v>upstwnairexport@ups.com</v>
          </cell>
          <cell r="J301" t="str">
            <v>data entry team-TPE</v>
          </cell>
          <cell r="N301" t="str">
            <v>USA</v>
          </cell>
          <cell r="O301" t="str">
            <v>USA</v>
          </cell>
          <cell r="Q301" t="str">
            <v>EUR 
ASI</v>
          </cell>
          <cell r="R301" t="str">
            <v>LATAM</v>
          </cell>
          <cell r="U301" t="str">
            <v>BOTH</v>
          </cell>
          <cell r="W301" t="str">
            <v>ALL</v>
          </cell>
          <cell r="Z301">
            <v>10</v>
          </cell>
          <cell r="AF301" t="str">
            <v>B</v>
          </cell>
          <cell r="AG301" t="str">
            <v>M</v>
          </cell>
          <cell r="AI301" t="str">
            <v>B</v>
          </cell>
          <cell r="AJ301" t="str">
            <v>M</v>
          </cell>
          <cell r="AP301" t="str">
            <v>B</v>
          </cell>
          <cell r="AQ301" t="str">
            <v>B</v>
          </cell>
          <cell r="AR301" t="str">
            <v>B</v>
          </cell>
          <cell r="AV301" t="str">
            <v>B</v>
          </cell>
          <cell r="AY301" t="str">
            <v>B</v>
          </cell>
          <cell r="AZ301" t="str">
            <v>B</v>
          </cell>
          <cell r="BC301" t="str">
            <v>B</v>
          </cell>
          <cell r="BD301" t="str">
            <v>B</v>
          </cell>
          <cell r="BE301" t="str">
            <v>B</v>
          </cell>
          <cell r="BJ301" t="str">
            <v>B</v>
          </cell>
          <cell r="BK301" t="str">
            <v>B</v>
          </cell>
          <cell r="BO301" t="str">
            <v>B</v>
          </cell>
          <cell r="BS301" t="str">
            <v>B</v>
          </cell>
          <cell r="BT301" t="str">
            <v>B</v>
          </cell>
          <cell r="BW301" t="str">
            <v>B</v>
          </cell>
          <cell r="CD301" t="str">
            <v>B</v>
          </cell>
          <cell r="CG301" t="str">
            <v>M</v>
          </cell>
          <cell r="CH301" t="str">
            <v>B</v>
          </cell>
          <cell r="CN301" t="str">
            <v>*</v>
          </cell>
          <cell r="CO301" t="str">
            <v>B</v>
          </cell>
          <cell r="CP301" t="str">
            <v>B</v>
          </cell>
          <cell r="CR301" t="str">
            <v>B</v>
          </cell>
        </row>
        <row r="302">
          <cell r="A302">
            <v>278</v>
          </cell>
          <cell r="B302" t="str">
            <v>Taiwan</v>
          </cell>
          <cell r="C302" t="str">
            <v>Taichung</v>
          </cell>
          <cell r="D302" t="str">
            <v>TWTXG</v>
          </cell>
          <cell r="E302" t="str">
            <v>A</v>
          </cell>
          <cell r="F302" t="str">
            <v>Jimmy Fu</v>
          </cell>
          <cell r="G302" t="str">
            <v>CS Assit. Manager</v>
          </cell>
          <cell r="H302" t="str">
            <v>886 2 66117630</v>
          </cell>
          <cell r="I302" t="str">
            <v>fjimmy@ups.com</v>
          </cell>
          <cell r="U302" t="str">
            <v>BOTH</v>
          </cell>
          <cell r="Z302">
            <v>1</v>
          </cell>
          <cell r="AF302" t="str">
            <v>M</v>
          </cell>
          <cell r="AI302" t="str">
            <v>M</v>
          </cell>
          <cell r="AO302" t="str">
            <v>B</v>
          </cell>
          <cell r="AQ302" t="str">
            <v>M</v>
          </cell>
          <cell r="AR302" t="str">
            <v>B</v>
          </cell>
          <cell r="AV302" t="str">
            <v>M</v>
          </cell>
          <cell r="BE302" t="str">
            <v>*</v>
          </cell>
          <cell r="BG302" t="str">
            <v>M</v>
          </cell>
          <cell r="BH302" t="str">
            <v>B</v>
          </cell>
          <cell r="BJ302" t="str">
            <v>B</v>
          </cell>
          <cell r="BS302" t="str">
            <v>B</v>
          </cell>
          <cell r="BT302" t="str">
            <v>B</v>
          </cell>
          <cell r="CD302" t="str">
            <v>M</v>
          </cell>
          <cell r="CH302" t="str">
            <v>B</v>
          </cell>
          <cell r="CO302" t="str">
            <v>B</v>
          </cell>
          <cell r="CP302" t="str">
            <v>M</v>
          </cell>
          <cell r="CR302" t="str">
            <v>M</v>
          </cell>
        </row>
        <row r="303">
          <cell r="A303">
            <v>279</v>
          </cell>
          <cell r="B303" t="str">
            <v>Taiwan</v>
          </cell>
          <cell r="C303" t="str">
            <v>Taichung</v>
          </cell>
          <cell r="D303" t="str">
            <v>TWTXG</v>
          </cell>
          <cell r="E303" t="str">
            <v>A</v>
          </cell>
          <cell r="F303" t="str">
            <v>Linda Hung</v>
          </cell>
          <cell r="G303" t="str">
            <v>Docs (GBSPO)</v>
          </cell>
          <cell r="H303" t="str">
            <v>886 2 66117618</v>
          </cell>
          <cell r="I303" t="str">
            <v>linda.hung@ups.com</v>
          </cell>
          <cell r="J303" t="str">
            <v>data entry team</v>
          </cell>
          <cell r="L303" t="str">
            <v>Y</v>
          </cell>
          <cell r="U303" t="str">
            <v>BOTH</v>
          </cell>
          <cell r="X303" t="str">
            <v>ALL</v>
          </cell>
          <cell r="Z303">
            <v>2</v>
          </cell>
          <cell r="AD303" t="str">
            <v>M</v>
          </cell>
          <cell r="AE303" t="str">
            <v>M</v>
          </cell>
          <cell r="AF303" t="str">
            <v>M</v>
          </cell>
          <cell r="AH303" t="str">
            <v>M</v>
          </cell>
          <cell r="AI303" t="str">
            <v>*</v>
          </cell>
          <cell r="AR303" t="str">
            <v>B</v>
          </cell>
          <cell r="AV303" t="str">
            <v>B</v>
          </cell>
          <cell r="AX303" t="str">
            <v>M</v>
          </cell>
          <cell r="BE303" t="str">
            <v>*</v>
          </cell>
          <cell r="BF303" t="str">
            <v>M</v>
          </cell>
          <cell r="BG303" t="str">
            <v>B</v>
          </cell>
          <cell r="BJ303" t="str">
            <v>M</v>
          </cell>
          <cell r="BS303" t="str">
            <v>B</v>
          </cell>
          <cell r="BT303" t="str">
            <v>B</v>
          </cell>
          <cell r="BW303" t="str">
            <v>*</v>
          </cell>
          <cell r="CB303" t="str">
            <v>*</v>
          </cell>
          <cell r="CD303" t="str">
            <v>M</v>
          </cell>
          <cell r="CH303" t="str">
            <v>M</v>
          </cell>
          <cell r="CN303" t="str">
            <v>M</v>
          </cell>
          <cell r="CO303" t="str">
            <v>M</v>
          </cell>
          <cell r="CP303" t="str">
            <v>M</v>
          </cell>
          <cell r="CR303" t="str">
            <v>M</v>
          </cell>
        </row>
        <row r="304">
          <cell r="A304">
            <v>280</v>
          </cell>
          <cell r="B304" t="str">
            <v>Taiwan</v>
          </cell>
          <cell r="C304" t="str">
            <v>Taichung</v>
          </cell>
          <cell r="D304" t="str">
            <v>TWTXG</v>
          </cell>
          <cell r="E304" t="str">
            <v>A</v>
          </cell>
          <cell r="F304" t="str">
            <v>Frances Hsu</v>
          </cell>
          <cell r="G304" t="str">
            <v>Docs Manager (GBSPO)</v>
          </cell>
          <cell r="H304" t="str">
            <v>886 2 27724232 ext 802</v>
          </cell>
          <cell r="I304" t="str">
            <v>fxhsu@ups.com</v>
          </cell>
          <cell r="J304" t="str">
            <v>data entry team</v>
          </cell>
          <cell r="U304" t="str">
            <v>BOTH</v>
          </cell>
          <cell r="V304" t="str">
            <v>ALL</v>
          </cell>
          <cell r="X304" t="str">
            <v>ALL</v>
          </cell>
          <cell r="Z304">
            <v>3</v>
          </cell>
          <cell r="AG304" t="str">
            <v>M</v>
          </cell>
          <cell r="AI304" t="str">
            <v>B</v>
          </cell>
          <cell r="AJ304" t="str">
            <v>M</v>
          </cell>
          <cell r="AQ304" t="str">
            <v>M</v>
          </cell>
          <cell r="AR304" t="str">
            <v>M</v>
          </cell>
          <cell r="AS304" t="str">
            <v>M</v>
          </cell>
          <cell r="AT304" t="str">
            <v>E</v>
          </cell>
          <cell r="BG304" t="str">
            <v>M</v>
          </cell>
          <cell r="BH304" t="str">
            <v>B</v>
          </cell>
          <cell r="BK304" t="str">
            <v>M</v>
          </cell>
          <cell r="BS304" t="str">
            <v>B</v>
          </cell>
          <cell r="BT304" t="str">
            <v>B</v>
          </cell>
          <cell r="BU304" t="str">
            <v>M</v>
          </cell>
          <cell r="BX304" t="str">
            <v>M</v>
          </cell>
          <cell r="CB304" t="str">
            <v>M</v>
          </cell>
          <cell r="CG304" t="str">
            <v>M</v>
          </cell>
          <cell r="CI304" t="str">
            <v>M</v>
          </cell>
          <cell r="CR304" t="str">
            <v>M</v>
          </cell>
        </row>
        <row r="305">
          <cell r="A305">
            <v>281</v>
          </cell>
          <cell r="B305" t="str">
            <v>Taiwan</v>
          </cell>
          <cell r="C305" t="str">
            <v>Taipei</v>
          </cell>
          <cell r="D305" t="str">
            <v>TWTPE</v>
          </cell>
          <cell r="E305" t="str">
            <v>A</v>
          </cell>
          <cell r="F305" t="str">
            <v>Kelly Lee</v>
          </cell>
          <cell r="G305" t="str">
            <v>CS</v>
          </cell>
          <cell r="H305" t="str">
            <v>886 4 23112353 ext 302</v>
          </cell>
          <cell r="I305" t="str">
            <v>UPSSCSKRUSTEAM@ups.com</v>
          </cell>
          <cell r="J305" t="str">
            <v>data entry team</v>
          </cell>
          <cell r="L305" t="str">
            <v>Y</v>
          </cell>
          <cell r="Q305" t="str">
            <v>USA</v>
          </cell>
          <cell r="R305" t="str">
            <v>USA</v>
          </cell>
          <cell r="U305" t="str">
            <v>BOTH</v>
          </cell>
          <cell r="W305" t="str">
            <v>ALL</v>
          </cell>
          <cell r="X305" t="str">
            <v>ALL</v>
          </cell>
          <cell r="Z305">
            <v>17</v>
          </cell>
          <cell r="AC305" t="str">
            <v>B</v>
          </cell>
          <cell r="AD305" t="str">
            <v>B</v>
          </cell>
          <cell r="AE305" t="str">
            <v>M</v>
          </cell>
          <cell r="AF305" t="str">
            <v>B</v>
          </cell>
          <cell r="AG305" t="str">
            <v>M</v>
          </cell>
          <cell r="AH305" t="str">
            <v>B</v>
          </cell>
          <cell r="AI305" t="str">
            <v>B</v>
          </cell>
          <cell r="AJ305" t="str">
            <v>M</v>
          </cell>
          <cell r="AO305" t="str">
            <v>B</v>
          </cell>
          <cell r="AP305" t="str">
            <v>M</v>
          </cell>
          <cell r="AQ305" t="str">
            <v>B</v>
          </cell>
          <cell r="AR305" t="str">
            <v>B</v>
          </cell>
          <cell r="AT305" t="str">
            <v>B</v>
          </cell>
          <cell r="AV305" t="str">
            <v>B</v>
          </cell>
          <cell r="AX305" t="str">
            <v>B</v>
          </cell>
          <cell r="BD305" t="str">
            <v>M</v>
          </cell>
          <cell r="BE305" t="str">
            <v>B</v>
          </cell>
          <cell r="BF305" t="str">
            <v>B</v>
          </cell>
          <cell r="BG305" t="str">
            <v>B</v>
          </cell>
          <cell r="BH305" t="str">
            <v>B</v>
          </cell>
          <cell r="BJ305" t="str">
            <v>B</v>
          </cell>
          <cell r="BS305" t="str">
            <v>B</v>
          </cell>
          <cell r="BT305" t="str">
            <v>B</v>
          </cell>
          <cell r="BU305" t="str">
            <v>M</v>
          </cell>
          <cell r="BW305" t="str">
            <v>B</v>
          </cell>
          <cell r="CD305" t="str">
            <v>B</v>
          </cell>
          <cell r="CG305" t="str">
            <v>B</v>
          </cell>
          <cell r="CH305" t="str">
            <v>B</v>
          </cell>
          <cell r="CN305" t="str">
            <v>B</v>
          </cell>
          <cell r="CO305" t="str">
            <v>B</v>
          </cell>
          <cell r="CP305" t="str">
            <v>B</v>
          </cell>
          <cell r="CR305" t="str">
            <v>B</v>
          </cell>
        </row>
        <row r="306">
          <cell r="A306">
            <v>282</v>
          </cell>
          <cell r="B306" t="str">
            <v>Taiwan</v>
          </cell>
          <cell r="C306" t="str">
            <v>Taipei</v>
          </cell>
          <cell r="D306" t="str">
            <v>TWTPE</v>
          </cell>
          <cell r="E306" t="str">
            <v>A</v>
          </cell>
          <cell r="F306" t="str">
            <v>Temmy Deng</v>
          </cell>
          <cell r="G306" t="str">
            <v>Documentation Clerk</v>
          </cell>
          <cell r="H306" t="str">
            <v>886 2 66117619</v>
          </cell>
          <cell r="I306" t="str">
            <v>tdeng@ups.com</v>
          </cell>
          <cell r="U306" t="str">
            <v>BOTH</v>
          </cell>
          <cell r="X306" t="str">
            <v>ALL</v>
          </cell>
          <cell r="Z306">
            <v>1</v>
          </cell>
          <cell r="AD306" t="str">
            <v>B</v>
          </cell>
          <cell r="AF306" t="str">
            <v>B</v>
          </cell>
          <cell r="AG306" t="str">
            <v>B</v>
          </cell>
          <cell r="AI306" t="str">
            <v>M</v>
          </cell>
          <cell r="AJ306" t="str">
            <v>B</v>
          </cell>
          <cell r="AQ306" t="str">
            <v>B</v>
          </cell>
          <cell r="AR306" t="str">
            <v>B</v>
          </cell>
          <cell r="AS306" t="str">
            <v>B</v>
          </cell>
          <cell r="BG306" t="str">
            <v>B</v>
          </cell>
          <cell r="BJ306" t="str">
            <v>M</v>
          </cell>
          <cell r="BK306" t="str">
            <v>B</v>
          </cell>
          <cell r="BS306" t="str">
            <v>B</v>
          </cell>
          <cell r="BU306" t="str">
            <v>B</v>
          </cell>
          <cell r="BX306" t="str">
            <v>B</v>
          </cell>
          <cell r="CB306" t="str">
            <v>B</v>
          </cell>
          <cell r="CF306" t="str">
            <v>B</v>
          </cell>
          <cell r="CI306" t="str">
            <v>B</v>
          </cell>
        </row>
        <row r="307">
          <cell r="A307">
            <v>283</v>
          </cell>
          <cell r="B307" t="str">
            <v>Taiwan</v>
          </cell>
          <cell r="C307" t="str">
            <v>Taipei</v>
          </cell>
          <cell r="D307" t="str">
            <v>TWTPE</v>
          </cell>
          <cell r="E307" t="str">
            <v>A</v>
          </cell>
          <cell r="F307" t="str">
            <v>Nicole Huang</v>
          </cell>
          <cell r="G307" t="str">
            <v>CS</v>
          </cell>
          <cell r="H307" t="str">
            <v>886 4 23112353 ext 303</v>
          </cell>
          <cell r="I307" t="str">
            <v>huang.nicole@ups.com</v>
          </cell>
          <cell r="J307" t="str">
            <v>data entry team</v>
          </cell>
          <cell r="N307" t="str">
            <v>USA</v>
          </cell>
          <cell r="U307" t="str">
            <v>BOTH</v>
          </cell>
          <cell r="Z307">
            <v>0</v>
          </cell>
          <cell r="AF307" t="str">
            <v>M</v>
          </cell>
          <cell r="AG307" t="str">
            <v>B</v>
          </cell>
          <cell r="AI307" t="str">
            <v>M</v>
          </cell>
          <cell r="AJ307" t="str">
            <v>B</v>
          </cell>
          <cell r="AQ307" t="str">
            <v>B</v>
          </cell>
          <cell r="AR307" t="str">
            <v>B</v>
          </cell>
          <cell r="AS307" t="str">
            <v>B</v>
          </cell>
          <cell r="AV307" t="str">
            <v>M</v>
          </cell>
          <cell r="AY307" t="str">
            <v>M</v>
          </cell>
          <cell r="AZ307" t="str">
            <v>M</v>
          </cell>
          <cell r="BC307" t="str">
            <v>M</v>
          </cell>
          <cell r="BG307" t="str">
            <v>B</v>
          </cell>
          <cell r="BH307" t="str">
            <v>B</v>
          </cell>
          <cell r="BJ307" t="str">
            <v>M</v>
          </cell>
          <cell r="BK307" t="str">
            <v>B</v>
          </cell>
          <cell r="BO307" t="str">
            <v>M</v>
          </cell>
          <cell r="BS307" t="str">
            <v>B</v>
          </cell>
          <cell r="BT307" t="str">
            <v>B</v>
          </cell>
          <cell r="BU307" t="str">
            <v>B</v>
          </cell>
          <cell r="BW307" t="str">
            <v>M</v>
          </cell>
          <cell r="BX307" t="str">
            <v>B</v>
          </cell>
          <cell r="CD307" t="str">
            <v>M</v>
          </cell>
          <cell r="CI307" t="str">
            <v>B</v>
          </cell>
          <cell r="CP307" t="str">
            <v>M</v>
          </cell>
        </row>
        <row r="308">
          <cell r="A308">
            <v>284</v>
          </cell>
          <cell r="B308" t="str">
            <v>Taiwan</v>
          </cell>
          <cell r="C308" t="str">
            <v>Taipei</v>
          </cell>
          <cell r="D308" t="str">
            <v>TWTPE</v>
          </cell>
          <cell r="E308" t="str">
            <v>A</v>
          </cell>
          <cell r="F308" t="str">
            <v>April Huang</v>
          </cell>
          <cell r="G308" t="str">
            <v>Customer Service</v>
          </cell>
          <cell r="H308" t="str">
            <v>886 4 2311 2353 ext 306</v>
          </cell>
          <cell r="I308" t="str">
            <v>aprilhuang@ups.com</v>
          </cell>
          <cell r="J308" t="str">
            <v>data entry team</v>
          </cell>
          <cell r="Q308" t="str">
            <v>USA</v>
          </cell>
          <cell r="R308" t="str">
            <v>LATAM</v>
          </cell>
          <cell r="T308" t="str">
            <v>USA</v>
          </cell>
          <cell r="U308" t="str">
            <v>BOTH</v>
          </cell>
          <cell r="Z308">
            <v>17</v>
          </cell>
          <cell r="AC308" t="str">
            <v>M</v>
          </cell>
          <cell r="AD308" t="str">
            <v>M</v>
          </cell>
          <cell r="AF308" t="str">
            <v>B</v>
          </cell>
          <cell r="AG308" t="str">
            <v>B</v>
          </cell>
          <cell r="AH308" t="str">
            <v>M</v>
          </cell>
          <cell r="AI308" t="str">
            <v>B</v>
          </cell>
          <cell r="AJ308" t="str">
            <v>B</v>
          </cell>
          <cell r="AP308" t="str">
            <v>M</v>
          </cell>
          <cell r="AQ308" t="str">
            <v>M</v>
          </cell>
          <cell r="AR308" t="str">
            <v>B</v>
          </cell>
          <cell r="AS308" t="str">
            <v>B</v>
          </cell>
          <cell r="AT308" t="str">
            <v>M</v>
          </cell>
          <cell r="AY308" t="str">
            <v>B</v>
          </cell>
          <cell r="BE308" t="str">
            <v>M</v>
          </cell>
          <cell r="BF308" t="str">
            <v>M</v>
          </cell>
          <cell r="BG308" t="str">
            <v>B</v>
          </cell>
          <cell r="BJ308" t="str">
            <v>M</v>
          </cell>
          <cell r="BK308" t="str">
            <v>B</v>
          </cell>
          <cell r="BS308" t="str">
            <v>M</v>
          </cell>
          <cell r="BT308" t="str">
            <v>M</v>
          </cell>
          <cell r="BU308" t="str">
            <v>B</v>
          </cell>
          <cell r="BW308" t="str">
            <v>M</v>
          </cell>
          <cell r="BX308" t="str">
            <v>B</v>
          </cell>
          <cell r="CB308" t="str">
            <v>B</v>
          </cell>
          <cell r="CD308" t="str">
            <v>M</v>
          </cell>
          <cell r="CF308" t="str">
            <v>M</v>
          </cell>
          <cell r="CI308" t="str">
            <v>B</v>
          </cell>
          <cell r="CN308" t="str">
            <v>*</v>
          </cell>
          <cell r="CP308" t="str">
            <v>M</v>
          </cell>
        </row>
        <row r="309">
          <cell r="A309">
            <v>285</v>
          </cell>
          <cell r="B309" t="str">
            <v>Taiwan</v>
          </cell>
          <cell r="C309" t="str">
            <v>Taipei</v>
          </cell>
          <cell r="D309" t="str">
            <v>TWTPE</v>
          </cell>
          <cell r="E309" t="str">
            <v>A</v>
          </cell>
          <cell r="F309" t="str">
            <v>TPE Group Email</v>
          </cell>
          <cell r="G309" t="str">
            <v>Manager</v>
          </cell>
          <cell r="H309" t="str">
            <v>66 2 3086852</v>
          </cell>
          <cell r="I309" t="str">
            <v>upstwnairexport@ups.com</v>
          </cell>
          <cell r="Q309" t="str">
            <v>USA</v>
          </cell>
          <cell r="R309" t="str">
            <v>ALL</v>
          </cell>
          <cell r="U309" t="str">
            <v>BOTH</v>
          </cell>
          <cell r="W309" t="str">
            <v>NON-USA</v>
          </cell>
          <cell r="Z309">
            <v>14</v>
          </cell>
          <cell r="AC309" t="str">
            <v>M</v>
          </cell>
          <cell r="AD309" t="str">
            <v>B</v>
          </cell>
          <cell r="AG309" t="str">
            <v>M</v>
          </cell>
          <cell r="AH309" t="str">
            <v>B</v>
          </cell>
          <cell r="AI309" t="str">
            <v>*</v>
          </cell>
          <cell r="AJ309" t="str">
            <v>M</v>
          </cell>
          <cell r="AP309" t="str">
            <v>B</v>
          </cell>
          <cell r="AQ309" t="str">
            <v>*</v>
          </cell>
          <cell r="AT309" t="str">
            <v>B</v>
          </cell>
          <cell r="AU309" t="str">
            <v>*</v>
          </cell>
          <cell r="AV309" t="str">
            <v>*</v>
          </cell>
          <cell r="AZ309" t="str">
            <v>*</v>
          </cell>
          <cell r="BD309" t="str">
            <v>M</v>
          </cell>
          <cell r="BE309" t="str">
            <v>B</v>
          </cell>
          <cell r="BF309" t="str">
            <v>B</v>
          </cell>
          <cell r="BH309" t="str">
            <v>*</v>
          </cell>
          <cell r="BJ309" t="str">
            <v>B</v>
          </cell>
          <cell r="BS309" t="str">
            <v>B</v>
          </cell>
          <cell r="BT309" t="str">
            <v>*</v>
          </cell>
          <cell r="BU309" t="str">
            <v>B</v>
          </cell>
          <cell r="BW309" t="str">
            <v>B</v>
          </cell>
          <cell r="CD309" t="str">
            <v>B</v>
          </cell>
          <cell r="CP309" t="str">
            <v>B</v>
          </cell>
          <cell r="CR309" t="str">
            <v>B</v>
          </cell>
        </row>
        <row r="310">
          <cell r="A310">
            <v>286</v>
          </cell>
          <cell r="B310" t="str">
            <v>Taiwan</v>
          </cell>
          <cell r="C310" t="str">
            <v>Taipei</v>
          </cell>
          <cell r="D310" t="str">
            <v>TWTPE</v>
          </cell>
          <cell r="E310" t="str">
            <v>A</v>
          </cell>
          <cell r="F310" t="str">
            <v>Alice Lu</v>
          </cell>
          <cell r="G310" t="str">
            <v>Assit. Supervisor</v>
          </cell>
          <cell r="H310" t="str">
            <v>886 2 66117629
</v>
          </cell>
          <cell r="I310" t="str">
            <v>UPSAIREXPORTCS@ups.com</v>
          </cell>
          <cell r="Q310" t="str">
            <v>EUR 
ASI</v>
          </cell>
          <cell r="R310" t="str">
            <v>USA</v>
          </cell>
          <cell r="U310" t="str">
            <v>BOTH</v>
          </cell>
          <cell r="V310" t="str">
            <v>USA</v>
          </cell>
          <cell r="X310" t="str">
            <v>ALL</v>
          </cell>
          <cell r="Z310">
            <v>21</v>
          </cell>
          <cell r="AC310" t="str">
            <v>B</v>
          </cell>
          <cell r="AD310" t="str">
            <v>*</v>
          </cell>
          <cell r="AF310" t="str">
            <v>B</v>
          </cell>
          <cell r="AG310" t="str">
            <v>B</v>
          </cell>
          <cell r="AH310" t="str">
            <v>B</v>
          </cell>
          <cell r="AI310" t="str">
            <v>*</v>
          </cell>
          <cell r="AJ310" t="str">
            <v>B</v>
          </cell>
          <cell r="AP310" t="str">
            <v>B</v>
          </cell>
          <cell r="AQ310" t="str">
            <v>*</v>
          </cell>
          <cell r="AR310" t="str">
            <v>*</v>
          </cell>
          <cell r="AT310" t="str">
            <v>M</v>
          </cell>
          <cell r="AV310" t="str">
            <v>B</v>
          </cell>
          <cell r="AZ310" t="str">
            <v>*</v>
          </cell>
          <cell r="BD310" t="str">
            <v>*</v>
          </cell>
          <cell r="BE310" t="str">
            <v>B</v>
          </cell>
          <cell r="BF310" t="str">
            <v>B</v>
          </cell>
          <cell r="BJ310" t="str">
            <v>B</v>
          </cell>
          <cell r="BS310" t="str">
            <v>B</v>
          </cell>
          <cell r="BT310" t="str">
            <v>B</v>
          </cell>
          <cell r="BW310" t="str">
            <v>*</v>
          </cell>
          <cell r="CB310" t="str">
            <v>*</v>
          </cell>
          <cell r="CD310" t="str">
            <v>M</v>
          </cell>
          <cell r="CH310" t="str">
            <v>B</v>
          </cell>
          <cell r="CN310" t="str">
            <v>B</v>
          </cell>
          <cell r="CO310" t="str">
            <v>*</v>
          </cell>
          <cell r="CR310" t="str">
            <v>M</v>
          </cell>
        </row>
        <row r="311">
          <cell r="A311">
            <v>287</v>
          </cell>
          <cell r="B311" t="str">
            <v>Taiwan</v>
          </cell>
          <cell r="C311" t="str">
            <v>Taipei</v>
          </cell>
          <cell r="D311" t="str">
            <v>TWTPE</v>
          </cell>
          <cell r="E311" t="str">
            <v>A</v>
          </cell>
          <cell r="F311" t="str">
            <v>Louise Chong </v>
          </cell>
          <cell r="G311" t="str">
            <v>Customer Service</v>
          </cell>
          <cell r="H311" t="str">
            <v>886 2 66117627</v>
          </cell>
          <cell r="I311" t="str">
            <v>clouise@ups.com</v>
          </cell>
          <cell r="J311" t="str">
            <v>Air - KHH</v>
          </cell>
          <cell r="Q311" t="str">
            <v>EUR 
ASI</v>
          </cell>
          <cell r="R311" t="str">
            <v>USA/LATAM</v>
          </cell>
          <cell r="U311" t="str">
            <v>BOTH</v>
          </cell>
          <cell r="V311" t="str">
            <v>ALL</v>
          </cell>
          <cell r="W311" t="str">
            <v>ALL</v>
          </cell>
          <cell r="X311" t="str">
            <v>ALL</v>
          </cell>
          <cell r="Z311">
            <v>2</v>
          </cell>
          <cell r="AC311" t="str">
            <v>M</v>
          </cell>
          <cell r="AD311" t="str">
            <v>M</v>
          </cell>
          <cell r="AG311" t="str">
            <v>M</v>
          </cell>
          <cell r="AH311" t="str">
            <v>M</v>
          </cell>
          <cell r="AJ311" t="str">
            <v>M</v>
          </cell>
          <cell r="AL311" t="str">
            <v>M</v>
          </cell>
          <cell r="AP311" t="str">
            <v>B</v>
          </cell>
          <cell r="AQ311" t="str">
            <v>M</v>
          </cell>
          <cell r="AR311" t="str">
            <v>M</v>
          </cell>
          <cell r="AS311" t="str">
            <v>M</v>
          </cell>
          <cell r="AT311" t="str">
            <v>M</v>
          </cell>
          <cell r="BD311" t="str">
            <v>M</v>
          </cell>
          <cell r="BE311" t="str">
            <v>B</v>
          </cell>
          <cell r="BF311" t="str">
            <v>M</v>
          </cell>
          <cell r="BG311" t="str">
            <v>M</v>
          </cell>
          <cell r="BK311" t="str">
            <v>M</v>
          </cell>
          <cell r="BP311" t="str">
            <v>M</v>
          </cell>
          <cell r="BS311" t="str">
            <v>M</v>
          </cell>
          <cell r="BT311" t="str">
            <v>M</v>
          </cell>
          <cell r="BU311" t="str">
            <v>M</v>
          </cell>
          <cell r="BW311" t="str">
            <v>M</v>
          </cell>
          <cell r="BX311" t="str">
            <v>M</v>
          </cell>
          <cell r="CB311" t="str">
            <v>M</v>
          </cell>
          <cell r="CC311" t="str">
            <v>M</v>
          </cell>
          <cell r="CD311" t="str">
            <v>M</v>
          </cell>
          <cell r="CI311" t="str">
            <v>M</v>
          </cell>
          <cell r="CO311" t="str">
            <v>M</v>
          </cell>
          <cell r="CR311" t="str">
            <v>M</v>
          </cell>
        </row>
        <row r="312">
          <cell r="A312">
            <v>288</v>
          </cell>
          <cell r="B312" t="str">
            <v>Taiwan</v>
          </cell>
          <cell r="C312" t="str">
            <v>Taipei</v>
          </cell>
          <cell r="D312" t="str">
            <v>TWTPE</v>
          </cell>
          <cell r="E312" t="str">
            <v>A</v>
          </cell>
          <cell r="F312" t="str">
            <v>Jimmy Fu</v>
          </cell>
          <cell r="G312" t="str">
            <v>CS Assit. Manager</v>
          </cell>
          <cell r="H312" t="str">
            <v>886 2 66117630</v>
          </cell>
          <cell r="I312" t="str">
            <v>fjimmy@ups.com</v>
          </cell>
          <cell r="J312" t="str">
            <v>Air - KHH</v>
          </cell>
          <cell r="Q312" t="str">
            <v>USA</v>
          </cell>
          <cell r="R312" t="str">
            <v>LATAM</v>
          </cell>
          <cell r="U312" t="str">
            <v>BOTH</v>
          </cell>
          <cell r="W312" t="str">
            <v>USA</v>
          </cell>
          <cell r="Z312">
            <v>6</v>
          </cell>
          <cell r="AC312" t="str">
            <v>M</v>
          </cell>
          <cell r="AD312" t="str">
            <v>M</v>
          </cell>
          <cell r="AF312" t="str">
            <v>M</v>
          </cell>
          <cell r="AG312" t="str">
            <v>B</v>
          </cell>
          <cell r="AH312" t="str">
            <v>M</v>
          </cell>
          <cell r="AI312" t="str">
            <v>M</v>
          </cell>
          <cell r="AJ312" t="str">
            <v>B</v>
          </cell>
          <cell r="AL312" t="str">
            <v>B</v>
          </cell>
          <cell r="AP312" t="str">
            <v>M</v>
          </cell>
          <cell r="AQ312" t="str">
            <v>M</v>
          </cell>
          <cell r="AS312" t="str">
            <v>*</v>
          </cell>
          <cell r="AT312" t="str">
            <v>M</v>
          </cell>
          <cell r="AV312" t="str">
            <v>M</v>
          </cell>
          <cell r="BD312" t="str">
            <v>M</v>
          </cell>
          <cell r="BE312" t="str">
            <v>M</v>
          </cell>
          <cell r="BF312" t="str">
            <v>M</v>
          </cell>
          <cell r="BG312" t="str">
            <v>M</v>
          </cell>
          <cell r="BJ312" t="str">
            <v>M</v>
          </cell>
          <cell r="BS312" t="str">
            <v>M</v>
          </cell>
          <cell r="BT312" t="str">
            <v>M</v>
          </cell>
          <cell r="BU312" t="str">
            <v>B</v>
          </cell>
          <cell r="BW312" t="str">
            <v>M</v>
          </cell>
          <cell r="CB312" t="str">
            <v>*</v>
          </cell>
          <cell r="CC312" t="str">
            <v>B</v>
          </cell>
          <cell r="CD312" t="str">
            <v>M</v>
          </cell>
          <cell r="CI312" t="str">
            <v>B</v>
          </cell>
          <cell r="CP312" t="str">
            <v>M</v>
          </cell>
          <cell r="CR312" t="str">
            <v>B</v>
          </cell>
        </row>
        <row r="313">
          <cell r="A313">
            <v>289</v>
          </cell>
          <cell r="B313" t="str">
            <v>Taiwan</v>
          </cell>
          <cell r="C313" t="str">
            <v>Taipei</v>
          </cell>
          <cell r="D313" t="str">
            <v>TWTPE</v>
          </cell>
          <cell r="E313" t="str">
            <v>A</v>
          </cell>
          <cell r="F313" t="str">
            <v>Linda Hung</v>
          </cell>
          <cell r="G313" t="str">
            <v>Docs (GBSPO)</v>
          </cell>
          <cell r="H313" t="str">
            <v>886 2 66117618</v>
          </cell>
          <cell r="I313" t="str">
            <v>upstwnairexport@ups.com</v>
          </cell>
          <cell r="J313" t="str">
            <v>data entry team</v>
          </cell>
          <cell r="L313" t="str">
            <v>Y</v>
          </cell>
          <cell r="R313" t="str">
            <v>ALL</v>
          </cell>
          <cell r="U313" t="str">
            <v>BOTH</v>
          </cell>
          <cell r="V313" t="str">
            <v>ALL</v>
          </cell>
          <cell r="W313" t="str">
            <v>ALL</v>
          </cell>
          <cell r="X313" t="str">
            <v>ALL</v>
          </cell>
          <cell r="Z313">
            <v>13</v>
          </cell>
          <cell r="AC313" t="str">
            <v>M</v>
          </cell>
          <cell r="AD313" t="str">
            <v>M</v>
          </cell>
          <cell r="AF313" t="str">
            <v>M</v>
          </cell>
          <cell r="AG313" t="str">
            <v>B</v>
          </cell>
          <cell r="AH313" t="str">
            <v>B</v>
          </cell>
          <cell r="AI313" t="str">
            <v>B</v>
          </cell>
          <cell r="AJ313" t="str">
            <v>B</v>
          </cell>
          <cell r="AL313" t="str">
            <v>B</v>
          </cell>
          <cell r="AP313" t="str">
            <v>B</v>
          </cell>
          <cell r="AQ313" t="str">
            <v>B</v>
          </cell>
          <cell r="AR313" t="str">
            <v>B</v>
          </cell>
          <cell r="AS313" t="str">
            <v>B</v>
          </cell>
          <cell r="AT313" t="str">
            <v>B</v>
          </cell>
          <cell r="AV313" t="str">
            <v>B</v>
          </cell>
          <cell r="BD313" t="str">
            <v>B</v>
          </cell>
          <cell r="BE313" t="str">
            <v>B</v>
          </cell>
          <cell r="BF313" t="str">
            <v>B</v>
          </cell>
          <cell r="BG313" t="str">
            <v>B</v>
          </cell>
          <cell r="BJ313" t="str">
            <v>M</v>
          </cell>
          <cell r="BK313" t="str">
            <v>B</v>
          </cell>
          <cell r="BP313" t="str">
            <v>B</v>
          </cell>
          <cell r="BS313" t="str">
            <v>B</v>
          </cell>
          <cell r="BT313" t="str">
            <v>B</v>
          </cell>
          <cell r="BU313" t="str">
            <v>B</v>
          </cell>
          <cell r="BW313" t="str">
            <v>B</v>
          </cell>
          <cell r="BX313" t="str">
            <v>B</v>
          </cell>
          <cell r="CB313" t="str">
            <v>B</v>
          </cell>
          <cell r="CD313" t="str">
            <v>M</v>
          </cell>
          <cell r="CF313" t="str">
            <v>B</v>
          </cell>
          <cell r="CI313" t="str">
            <v>B</v>
          </cell>
          <cell r="CN313" t="str">
            <v>M</v>
          </cell>
          <cell r="CO313" t="str">
            <v>B</v>
          </cell>
          <cell r="CP313" t="str">
            <v>M</v>
          </cell>
          <cell r="CR313" t="str">
            <v>B</v>
          </cell>
        </row>
        <row r="314">
          <cell r="A314">
            <v>290</v>
          </cell>
          <cell r="B314" t="str">
            <v>Taiwan</v>
          </cell>
          <cell r="C314" t="str">
            <v>Taipei</v>
          </cell>
          <cell r="D314" t="str">
            <v>TWTPE</v>
          </cell>
          <cell r="E314" t="str">
            <v>A</v>
          </cell>
          <cell r="F314" t="str">
            <v>Robert Su</v>
          </cell>
          <cell r="G314" t="str">
            <v>customer service-assist.MGR</v>
          </cell>
          <cell r="H314" t="str">
            <v>886 2 66117631</v>
          </cell>
          <cell r="I314" t="str">
            <v>robert.su@ups.com</v>
          </cell>
          <cell r="J314" t="str">
            <v>data entry team-TPE</v>
          </cell>
          <cell r="Q314" t="str">
            <v>EUR 
ASI</v>
          </cell>
          <cell r="R314" t="str">
            <v>USA</v>
          </cell>
          <cell r="U314" t="str">
            <v>BOTH</v>
          </cell>
          <cell r="W314" t="str">
            <v>ALL</v>
          </cell>
          <cell r="X314" t="str">
            <v>ALL</v>
          </cell>
          <cell r="Z314">
            <v>1</v>
          </cell>
          <cell r="AC314" t="str">
            <v>B</v>
          </cell>
          <cell r="AF314" t="str">
            <v>B</v>
          </cell>
          <cell r="AG314" t="str">
            <v>B</v>
          </cell>
          <cell r="AH314" t="str">
            <v>B</v>
          </cell>
          <cell r="AI314" t="str">
            <v>M</v>
          </cell>
          <cell r="AJ314" t="str">
            <v>B</v>
          </cell>
          <cell r="AP314" t="str">
            <v>B</v>
          </cell>
          <cell r="AQ314" t="str">
            <v>M</v>
          </cell>
          <cell r="AR314" t="str">
            <v>B</v>
          </cell>
          <cell r="AS314" t="str">
            <v>B</v>
          </cell>
          <cell r="AT314" t="str">
            <v>M</v>
          </cell>
          <cell r="AV314" t="str">
            <v>B</v>
          </cell>
          <cell r="BD314" t="str">
            <v>B</v>
          </cell>
          <cell r="BE314" t="str">
            <v>B</v>
          </cell>
          <cell r="BF314" t="str">
            <v>B</v>
          </cell>
          <cell r="BG314" t="str">
            <v>B</v>
          </cell>
          <cell r="BJ314" t="str">
            <v>B</v>
          </cell>
          <cell r="BK314" t="str">
            <v>B</v>
          </cell>
          <cell r="BN314" t="str">
            <v>B</v>
          </cell>
          <cell r="BS314" t="str">
            <v>B</v>
          </cell>
          <cell r="BT314" t="str">
            <v>B</v>
          </cell>
          <cell r="BU314" t="str">
            <v>B</v>
          </cell>
          <cell r="BX314" t="str">
            <v>B</v>
          </cell>
          <cell r="CD314" t="str">
            <v>M</v>
          </cell>
          <cell r="CH314" t="str">
            <v>B</v>
          </cell>
          <cell r="CI314" t="str">
            <v>B</v>
          </cell>
          <cell r="CN314" t="str">
            <v>B</v>
          </cell>
          <cell r="CO314" t="str">
            <v>B</v>
          </cell>
          <cell r="CR314" t="str">
            <v>M</v>
          </cell>
        </row>
        <row r="315">
          <cell r="A315">
            <v>291</v>
          </cell>
          <cell r="B315" t="str">
            <v>Taiwan</v>
          </cell>
          <cell r="C315" t="str">
            <v>Taipei</v>
          </cell>
          <cell r="D315" t="str">
            <v>TWTPE</v>
          </cell>
          <cell r="E315" t="str">
            <v>A</v>
          </cell>
          <cell r="F315" t="str">
            <v>Frances Hsu</v>
          </cell>
          <cell r="G315" t="str">
            <v>Docs Manager (GBSPO)</v>
          </cell>
          <cell r="H315" t="str">
            <v>886 2 66117620</v>
          </cell>
          <cell r="I315" t="str">
            <v>fxhsu@ups.com</v>
          </cell>
          <cell r="J315" t="str">
            <v>data entry team</v>
          </cell>
          <cell r="L315" t="str">
            <v>Y</v>
          </cell>
          <cell r="Q315" t="str">
            <v>EUR 
ASI</v>
          </cell>
          <cell r="R315" t="str">
            <v>LATAM</v>
          </cell>
          <cell r="U315" t="str">
            <v>BOTH</v>
          </cell>
          <cell r="W315" t="str">
            <v>USA</v>
          </cell>
          <cell r="X315" t="str">
            <v>ALL</v>
          </cell>
          <cell r="Z315">
            <v>13</v>
          </cell>
          <cell r="AB315" t="str">
            <v>B</v>
          </cell>
          <cell r="AD315" t="str">
            <v>B</v>
          </cell>
          <cell r="AF315" t="str">
            <v>B</v>
          </cell>
          <cell r="AG315" t="str">
            <v>B</v>
          </cell>
          <cell r="AI315" t="str">
            <v>B</v>
          </cell>
          <cell r="AJ315" t="str">
            <v>B</v>
          </cell>
          <cell r="AP315" t="str">
            <v>B</v>
          </cell>
          <cell r="AQ315" t="str">
            <v>B</v>
          </cell>
          <cell r="AR315" t="str">
            <v>B</v>
          </cell>
          <cell r="AS315" t="str">
            <v>B</v>
          </cell>
          <cell r="AV315" t="str">
            <v>B</v>
          </cell>
          <cell r="BD315" t="str">
            <v>M</v>
          </cell>
          <cell r="BE315" t="str">
            <v>B</v>
          </cell>
          <cell r="BF315" t="str">
            <v>B</v>
          </cell>
          <cell r="BG315" t="str">
            <v>B</v>
          </cell>
          <cell r="BJ315" t="str">
            <v>B</v>
          </cell>
          <cell r="BK315" t="str">
            <v>B</v>
          </cell>
          <cell r="BN315" t="str">
            <v>B</v>
          </cell>
          <cell r="BS315" t="str">
            <v>B</v>
          </cell>
          <cell r="BT315" t="str">
            <v>B</v>
          </cell>
          <cell r="BU315" t="str">
            <v>B</v>
          </cell>
          <cell r="BX315" t="str">
            <v>B</v>
          </cell>
          <cell r="CB315" t="str">
            <v>B</v>
          </cell>
          <cell r="CD315" t="str">
            <v>B</v>
          </cell>
          <cell r="CF315" t="str">
            <v>M</v>
          </cell>
          <cell r="CI315" t="str">
            <v>B</v>
          </cell>
          <cell r="CN315" t="str">
            <v>B</v>
          </cell>
          <cell r="CP315" t="str">
            <v>B</v>
          </cell>
          <cell r="CR315" t="str">
            <v>B</v>
          </cell>
        </row>
        <row r="316">
          <cell r="A316">
            <v>292</v>
          </cell>
          <cell r="B316" t="str">
            <v>Taiwan</v>
          </cell>
          <cell r="C316" t="str">
            <v>Taipei</v>
          </cell>
          <cell r="D316" t="str">
            <v>TWTPE</v>
          </cell>
          <cell r="E316" t="str">
            <v>A</v>
          </cell>
          <cell r="F316" t="str">
            <v>Grace Wang</v>
          </cell>
          <cell r="G316" t="str">
            <v>Operation Manager</v>
          </cell>
          <cell r="H316" t="str">
            <v>886 2 66117677</v>
          </cell>
          <cell r="I316" t="str">
            <v>UPSTWKHHAIR@ups.com</v>
          </cell>
          <cell r="L316" t="str">
            <v>Y</v>
          </cell>
          <cell r="N316" t="str">
            <v>USA EUR</v>
          </cell>
          <cell r="R316" t="str">
            <v>USA/LATAM</v>
          </cell>
          <cell r="U316" t="str">
            <v>BOTH</v>
          </cell>
          <cell r="W316" t="str">
            <v>ALL</v>
          </cell>
          <cell r="Z316">
            <v>2</v>
          </cell>
          <cell r="AC316" t="str">
            <v>M</v>
          </cell>
          <cell r="AD316" t="str">
            <v>B</v>
          </cell>
          <cell r="AF316" t="str">
            <v>B</v>
          </cell>
          <cell r="AI316" t="str">
            <v>M</v>
          </cell>
          <cell r="AP316" t="str">
            <v>B</v>
          </cell>
          <cell r="AQ316" t="str">
            <v>M</v>
          </cell>
          <cell r="AR316" t="str">
            <v>M</v>
          </cell>
          <cell r="AT316" t="str">
            <v>M</v>
          </cell>
          <cell r="AV316" t="str">
            <v>M</v>
          </cell>
          <cell r="AW316" t="str">
            <v>M</v>
          </cell>
          <cell r="AY316" t="str">
            <v>M</v>
          </cell>
          <cell r="BB316" t="str">
            <v>M</v>
          </cell>
          <cell r="BD316" t="str">
            <v>M</v>
          </cell>
          <cell r="BE316" t="str">
            <v>M</v>
          </cell>
          <cell r="BG316" t="str">
            <v>M</v>
          </cell>
          <cell r="BI316" t="str">
            <v>M</v>
          </cell>
          <cell r="BK316" t="str">
            <v>M</v>
          </cell>
          <cell r="BO316" t="str">
            <v>M</v>
          </cell>
          <cell r="BP316" t="str">
            <v>M</v>
          </cell>
          <cell r="BV316" t="str">
            <v>M</v>
          </cell>
          <cell r="BW316" t="str">
            <v>M</v>
          </cell>
          <cell r="BX316" t="str">
            <v>M</v>
          </cell>
          <cell r="CD316" t="str">
            <v>M</v>
          </cell>
          <cell r="CI316" t="str">
            <v>B</v>
          </cell>
          <cell r="CP316" t="str">
            <v>M</v>
          </cell>
          <cell r="CR316" t="str">
            <v>B</v>
          </cell>
        </row>
        <row r="317">
          <cell r="A317">
            <v>293</v>
          </cell>
          <cell r="B317" t="str">
            <v>Taiwan</v>
          </cell>
          <cell r="C317" t="str">
            <v>Taipei</v>
          </cell>
          <cell r="D317" t="str">
            <v>TWTPE</v>
          </cell>
          <cell r="E317" t="str">
            <v>A</v>
          </cell>
          <cell r="F317" t="str">
            <v>Henry Ho</v>
          </cell>
          <cell r="G317" t="str">
            <v>Assistant Manager</v>
          </cell>
          <cell r="H317" t="str">
            <v>86-02-66117620</v>
          </cell>
          <cell r="I317" t="str">
            <v>hohenry@ups.com</v>
          </cell>
          <cell r="J317" t="str">
            <v>data entry team</v>
          </cell>
          <cell r="L317" t="str">
            <v>Y</v>
          </cell>
          <cell r="R317" t="str">
            <v>ALL</v>
          </cell>
          <cell r="U317" t="str">
            <v>BOTH</v>
          </cell>
          <cell r="X317" t="str">
            <v>ALL</v>
          </cell>
          <cell r="Z317">
            <v>1</v>
          </cell>
          <cell r="AB317" t="str">
            <v>M</v>
          </cell>
          <cell r="AD317" t="str">
            <v>M</v>
          </cell>
          <cell r="AF317" t="str">
            <v>M</v>
          </cell>
          <cell r="AI317" t="str">
            <v>B</v>
          </cell>
          <cell r="AP317" t="str">
            <v>M</v>
          </cell>
          <cell r="AQ317" t="str">
            <v>B</v>
          </cell>
          <cell r="AR317" t="str">
            <v>B</v>
          </cell>
          <cell r="AV317" t="str">
            <v>B</v>
          </cell>
          <cell r="BF317" t="str">
            <v>M</v>
          </cell>
          <cell r="BG317" t="str">
            <v>B</v>
          </cell>
          <cell r="BJ317" t="str">
            <v>M</v>
          </cell>
          <cell r="BN317" t="str">
            <v>M</v>
          </cell>
          <cell r="BS317" t="str">
            <v>B</v>
          </cell>
          <cell r="BT317" t="str">
            <v>B</v>
          </cell>
          <cell r="CD317" t="str">
            <v>M</v>
          </cell>
          <cell r="CN317" t="str">
            <v>M</v>
          </cell>
          <cell r="CO317" t="str">
            <v>M</v>
          </cell>
          <cell r="CP317" t="str">
            <v>M</v>
          </cell>
          <cell r="CR317" t="str">
            <v>B</v>
          </cell>
        </row>
        <row r="318">
          <cell r="A318">
            <v>294</v>
          </cell>
          <cell r="B318" t="str">
            <v>Taiwan</v>
          </cell>
          <cell r="C318" t="str">
            <v>Taoyuan</v>
          </cell>
          <cell r="D318" t="str">
            <v>TWTYN</v>
          </cell>
          <cell r="E318" t="str">
            <v>A</v>
          </cell>
          <cell r="F318" t="str">
            <v>** See Taipei</v>
          </cell>
          <cell r="G318" t="str">
            <v>FF Manager</v>
          </cell>
          <cell r="H318" t="str">
            <v>66 2 3186000</v>
          </cell>
          <cell r="I318" t="str">
            <v>vsathit@ups.com</v>
          </cell>
          <cell r="U318" t="str">
            <v>BOTH</v>
          </cell>
          <cell r="Z318">
            <v>1</v>
          </cell>
          <cell r="AF318" t="str">
            <v>B</v>
          </cell>
          <cell r="AI318" t="str">
            <v>B</v>
          </cell>
          <cell r="AR318" t="str">
            <v>B</v>
          </cell>
          <cell r="AT318" t="str">
            <v>E</v>
          </cell>
          <cell r="AV318" t="str">
            <v>B</v>
          </cell>
          <cell r="BJ318" t="str">
            <v>B</v>
          </cell>
          <cell r="BS318" t="str">
            <v>B</v>
          </cell>
          <cell r="BT318" t="str">
            <v>B</v>
          </cell>
          <cell r="CH318" t="str">
            <v>B</v>
          </cell>
          <cell r="CN318" t="str">
            <v>*</v>
          </cell>
          <cell r="CO318" t="str">
            <v>B</v>
          </cell>
          <cell r="CR318" t="str">
            <v>M</v>
          </cell>
        </row>
        <row r="319">
          <cell r="A319">
            <v>295</v>
          </cell>
          <cell r="B319" t="str">
            <v>Taiwan</v>
          </cell>
          <cell r="C319" t="str">
            <v>Taichung</v>
          </cell>
          <cell r="D319" t="str">
            <v>TWTXG</v>
          </cell>
          <cell r="E319" t="str">
            <v>A</v>
          </cell>
          <cell r="F319" t="str">
            <v>** See Taipei</v>
          </cell>
          <cell r="G319" t="str">
            <v>Supervisor</v>
          </cell>
          <cell r="H319" t="str">
            <v>84 24 7306 5088 ext 4163</v>
          </cell>
          <cell r="I319" t="str">
            <v>steve.tuan@vietranslink.com</v>
          </cell>
          <cell r="J319" t="str">
            <v>data entry team</v>
          </cell>
          <cell r="L319" t="str">
            <v>Y</v>
          </cell>
          <cell r="U319" t="str">
            <v>BOTH</v>
          </cell>
          <cell r="X319" t="str">
            <v>ALL</v>
          </cell>
          <cell r="Z319">
            <v>2</v>
          </cell>
          <cell r="AD319" t="str">
            <v>B</v>
          </cell>
          <cell r="AF319" t="str">
            <v>B</v>
          </cell>
          <cell r="AH319" t="str">
            <v>M</v>
          </cell>
          <cell r="AI319" t="str">
            <v>B</v>
          </cell>
          <cell r="AP319" t="str">
            <v>*</v>
          </cell>
          <cell r="AR319" t="str">
            <v>B</v>
          </cell>
          <cell r="AS319" t="str">
            <v>*</v>
          </cell>
          <cell r="AV319" t="str">
            <v>B</v>
          </cell>
          <cell r="BE319" t="str">
            <v>*</v>
          </cell>
          <cell r="BF319" t="str">
            <v>B</v>
          </cell>
          <cell r="BG319" t="str">
            <v>B</v>
          </cell>
          <cell r="BJ319" t="str">
            <v>B</v>
          </cell>
          <cell r="BS319" t="str">
            <v>B</v>
          </cell>
          <cell r="BT319" t="str">
            <v>B</v>
          </cell>
          <cell r="CB319" t="str">
            <v>*</v>
          </cell>
          <cell r="CD319" t="str">
            <v>B</v>
          </cell>
          <cell r="CH319" t="str">
            <v>M</v>
          </cell>
          <cell r="CN319" t="str">
            <v>B</v>
          </cell>
          <cell r="CO319" t="str">
            <v>M</v>
          </cell>
          <cell r="CP319" t="str">
            <v>B</v>
          </cell>
        </row>
        <row r="320">
          <cell r="A320">
            <v>296</v>
          </cell>
          <cell r="B320" t="str">
            <v>Taiwan</v>
          </cell>
          <cell r="C320" t="str">
            <v>Keelung</v>
          </cell>
          <cell r="D320" t="str">
            <v>TWKEL</v>
          </cell>
          <cell r="E320" t="str">
            <v>A</v>
          </cell>
          <cell r="F320" t="str">
            <v>** See Taipei</v>
          </cell>
          <cell r="G320" t="str">
            <v>Air Freight Manager</v>
          </cell>
          <cell r="H320" t="str">
            <v>84 28 7306 5088 ext 8765</v>
          </cell>
          <cell r="I320" t="str">
            <v>lucy.lua@vietranslink.com</v>
          </cell>
          <cell r="X320" t="str">
            <v>ALL</v>
          </cell>
          <cell r="Z320">
            <v>10</v>
          </cell>
          <cell r="AD320" t="str">
            <v>*</v>
          </cell>
          <cell r="AF320" t="str">
            <v>B</v>
          </cell>
          <cell r="AI320" t="str">
            <v>*</v>
          </cell>
          <cell r="AP320" t="str">
            <v>*</v>
          </cell>
          <cell r="AR320" t="str">
            <v>*</v>
          </cell>
          <cell r="AV320" t="str">
            <v>*</v>
          </cell>
          <cell r="BE320" t="str">
            <v>*</v>
          </cell>
          <cell r="BS320" t="str">
            <v>*</v>
          </cell>
          <cell r="BW320" t="str">
            <v>*</v>
          </cell>
          <cell r="CO320" t="str">
            <v>*</v>
          </cell>
          <cell r="CR320" t="str">
            <v>*</v>
          </cell>
        </row>
        <row r="321">
          <cell r="A321">
            <v>297</v>
          </cell>
          <cell r="B321" t="str">
            <v>Thailand</v>
          </cell>
          <cell r="C321" t="str">
            <v>Bangkok</v>
          </cell>
          <cell r="D321" t="str">
            <v>THBKK</v>
          </cell>
          <cell r="E321" t="str">
            <v>A</v>
          </cell>
          <cell r="F321" t="str">
            <v>Patsarawadee Singharat</v>
          </cell>
          <cell r="G321" t="str">
            <v>CS Agent</v>
          </cell>
          <cell r="H321" t="str">
            <v>66 2 3086864</v>
          </cell>
          <cell r="I321" t="str">
            <v>patsarawadee.singharat@ups.com</v>
          </cell>
          <cell r="R321" t="str">
            <v>ALL</v>
          </cell>
          <cell r="V321" t="str">
            <v>ALL</v>
          </cell>
          <cell r="X321" t="str">
            <v>ALL</v>
          </cell>
          <cell r="Z321">
            <v>12</v>
          </cell>
          <cell r="AB321" t="str">
            <v>B</v>
          </cell>
          <cell r="AF321" t="str">
            <v>B</v>
          </cell>
          <cell r="AG321" t="str">
            <v>M</v>
          </cell>
          <cell r="AI321" t="str">
            <v>B</v>
          </cell>
          <cell r="AJ321" t="str">
            <v>M</v>
          </cell>
          <cell r="AP321" t="str">
            <v>B</v>
          </cell>
          <cell r="AQ321" t="str">
            <v>M</v>
          </cell>
          <cell r="AR321" t="str">
            <v>B</v>
          </cell>
          <cell r="AS321" t="str">
            <v>M</v>
          </cell>
          <cell r="AV321" t="str">
            <v>B</v>
          </cell>
          <cell r="BG321" t="str">
            <v>M</v>
          </cell>
          <cell r="BJ321" t="str">
            <v>B</v>
          </cell>
          <cell r="BK321" t="str">
            <v>M</v>
          </cell>
          <cell r="BN321" t="str">
            <v>B</v>
          </cell>
          <cell r="BS321" t="str">
            <v>M</v>
          </cell>
          <cell r="BT321" t="str">
            <v>B</v>
          </cell>
          <cell r="BU321" t="str">
            <v>M</v>
          </cell>
          <cell r="BX321" t="str">
            <v>M</v>
          </cell>
          <cell r="CH321" t="str">
            <v>B</v>
          </cell>
          <cell r="CI321" t="str">
            <v>M</v>
          </cell>
          <cell r="CO321" t="str">
            <v>B</v>
          </cell>
          <cell r="CR321" t="str">
            <v>B</v>
          </cell>
        </row>
        <row r="322">
          <cell r="A322">
            <v>298</v>
          </cell>
          <cell r="B322" t="str">
            <v>Thailand</v>
          </cell>
          <cell r="C322" t="str">
            <v>Bangkok</v>
          </cell>
          <cell r="D322" t="str">
            <v>THBKK</v>
          </cell>
          <cell r="E322" t="str">
            <v>A</v>
          </cell>
          <cell r="F322" t="str">
            <v>Perlin Tang</v>
          </cell>
          <cell r="G322" t="str">
            <v>Ocean Freight Supervisor</v>
          </cell>
          <cell r="H322" t="str">
            <v>65 6 3028116</v>
          </cell>
          <cell r="I322" t="str">
            <v>tangperlin@ups.com</v>
          </cell>
          <cell r="Z322">
            <v>0</v>
          </cell>
          <cell r="AI322" t="str">
            <v>M</v>
          </cell>
          <cell r="CN322" t="str">
            <v>*</v>
          </cell>
        </row>
        <row r="323">
          <cell r="A323">
            <v>299</v>
          </cell>
          <cell r="B323" t="str">
            <v>Thailand</v>
          </cell>
          <cell r="C323" t="str">
            <v>Bangkok</v>
          </cell>
          <cell r="D323" t="str">
            <v>THBKK</v>
          </cell>
          <cell r="E323" t="str">
            <v>A</v>
          </cell>
          <cell r="F323" t="str">
            <v>Wannee Pukparingkhop</v>
          </cell>
          <cell r="G323" t="str">
            <v>CS Team Leader</v>
          </cell>
          <cell r="H323" t="str">
            <v>66 2 3086867</v>
          </cell>
          <cell r="I323" t="str">
            <v>pukparingkhop.wannee@ups.com</v>
          </cell>
          <cell r="J323" t="str">
            <v>data entry team</v>
          </cell>
          <cell r="U323" t="str">
            <v>BOTH</v>
          </cell>
          <cell r="X323" t="str">
            <v>ALL</v>
          </cell>
          <cell r="Z323">
            <v>11</v>
          </cell>
          <cell r="AD323" t="str">
            <v>M</v>
          </cell>
          <cell r="AF323" t="str">
            <v>M</v>
          </cell>
          <cell r="AG323" t="str">
            <v>B</v>
          </cell>
          <cell r="AI323" t="str">
            <v>M</v>
          </cell>
          <cell r="AJ323" t="str">
            <v>B</v>
          </cell>
          <cell r="AP323" t="str">
            <v>*</v>
          </cell>
          <cell r="AQ323" t="str">
            <v>B</v>
          </cell>
          <cell r="AR323" t="str">
            <v>B</v>
          </cell>
          <cell r="AS323" t="str">
            <v>B</v>
          </cell>
          <cell r="AT323" t="str">
            <v>M</v>
          </cell>
          <cell r="AV323" t="str">
            <v>M</v>
          </cell>
          <cell r="AW323" t="str">
            <v>M</v>
          </cell>
          <cell r="AY323" t="str">
            <v>M</v>
          </cell>
          <cell r="BB323" t="str">
            <v>M</v>
          </cell>
          <cell r="BD323" t="str">
            <v>M</v>
          </cell>
          <cell r="BE323" t="str">
            <v>*</v>
          </cell>
          <cell r="BG323" t="str">
            <v>B</v>
          </cell>
          <cell r="BI323" t="str">
            <v>M</v>
          </cell>
          <cell r="BK323" t="str">
            <v>B</v>
          </cell>
          <cell r="BP323" t="str">
            <v>M</v>
          </cell>
          <cell r="BS323" t="str">
            <v>B</v>
          </cell>
          <cell r="BT323" t="str">
            <v>B</v>
          </cell>
          <cell r="BU323" t="str">
            <v>B</v>
          </cell>
          <cell r="BV323" t="str">
            <v>M</v>
          </cell>
          <cell r="BW323" t="str">
            <v>M</v>
          </cell>
          <cell r="BX323" t="str">
            <v>B</v>
          </cell>
          <cell r="CI323" t="str">
            <v>B</v>
          </cell>
        </row>
        <row r="324">
          <cell r="A324">
            <v>300</v>
          </cell>
          <cell r="B324" t="str">
            <v>Thailand</v>
          </cell>
          <cell r="C324" t="str">
            <v>Bangkok</v>
          </cell>
          <cell r="D324" t="str">
            <v>THBKK</v>
          </cell>
          <cell r="E324" t="str">
            <v>A</v>
          </cell>
          <cell r="F324" t="str">
            <v>Thiti Pancharoen</v>
          </cell>
          <cell r="G324" t="str">
            <v>CS Air Export</v>
          </cell>
          <cell r="H324" t="str">
            <v>66 2 3086863</v>
          </cell>
          <cell r="I324" t="str">
            <v>pancharoen.thiti@ups.com</v>
          </cell>
          <cell r="J324" t="str">
            <v>data entry team</v>
          </cell>
          <cell r="U324" t="str">
            <v>BOTH</v>
          </cell>
          <cell r="Z324">
            <v>11</v>
          </cell>
          <cell r="AB324" t="str">
            <v>M</v>
          </cell>
          <cell r="AG324" t="str">
            <v>B</v>
          </cell>
          <cell r="AI324" t="str">
            <v>B</v>
          </cell>
          <cell r="AJ324" t="str">
            <v>B</v>
          </cell>
          <cell r="AQ324" t="str">
            <v>B</v>
          </cell>
          <cell r="AR324" t="str">
            <v>B</v>
          </cell>
          <cell r="AS324" t="str">
            <v>B</v>
          </cell>
          <cell r="BD324" t="str">
            <v>*</v>
          </cell>
          <cell r="BG324" t="str">
            <v>B</v>
          </cell>
          <cell r="BK324" t="str">
            <v>B</v>
          </cell>
          <cell r="BN324" t="str">
            <v>M</v>
          </cell>
          <cell r="BS324" t="str">
            <v>B</v>
          </cell>
          <cell r="BT324" t="str">
            <v>B</v>
          </cell>
          <cell r="BU324" t="str">
            <v>B</v>
          </cell>
          <cell r="BW324" t="str">
            <v>M</v>
          </cell>
          <cell r="BX324" t="str">
            <v>B</v>
          </cell>
          <cell r="CI324" t="str">
            <v>B</v>
          </cell>
        </row>
        <row r="325">
          <cell r="A325">
            <v>301</v>
          </cell>
          <cell r="B325" t="str">
            <v>Thailand</v>
          </cell>
          <cell r="C325" t="str">
            <v>Bangkok</v>
          </cell>
          <cell r="D325" t="str">
            <v>THBKK</v>
          </cell>
          <cell r="E325" t="str">
            <v>A</v>
          </cell>
          <cell r="F325" t="str">
            <v>Fusit Cheevasuvit</v>
          </cell>
          <cell r="G325" t="str">
            <v>CS Air Export</v>
          </cell>
          <cell r="H325" t="str">
            <v>66 2 3186000 ext 1232</v>
          </cell>
          <cell r="I325" t="str">
            <v>cfusit@ups.com</v>
          </cell>
          <cell r="Q325" t="str">
            <v>USA</v>
          </cell>
          <cell r="R325" t="str">
            <v>USA</v>
          </cell>
          <cell r="U325" t="str">
            <v>BOTH</v>
          </cell>
          <cell r="W325" t="str">
            <v>NON-USA</v>
          </cell>
          <cell r="X325" t="str">
            <v>ALL</v>
          </cell>
          <cell r="Z325">
            <v>11</v>
          </cell>
          <cell r="AC325" t="str">
            <v>B</v>
          </cell>
          <cell r="AD325" t="str">
            <v>*</v>
          </cell>
          <cell r="AG325" t="str">
            <v>B</v>
          </cell>
          <cell r="AH325" t="str">
            <v>B</v>
          </cell>
          <cell r="AI325" t="str">
            <v>*</v>
          </cell>
          <cell r="AJ325" t="str">
            <v>M</v>
          </cell>
          <cell r="AP325" t="str">
            <v>*</v>
          </cell>
          <cell r="AQ325" t="str">
            <v>B</v>
          </cell>
          <cell r="AR325" t="str">
            <v>*</v>
          </cell>
          <cell r="AS325" t="str">
            <v>B</v>
          </cell>
          <cell r="AT325" t="str">
            <v>B</v>
          </cell>
          <cell r="AV325" t="str">
            <v>*</v>
          </cell>
          <cell r="BD325" t="str">
            <v>*</v>
          </cell>
          <cell r="BE325" t="str">
            <v>*</v>
          </cell>
          <cell r="BF325" t="str">
            <v>B</v>
          </cell>
          <cell r="BG325" t="str">
            <v>B</v>
          </cell>
          <cell r="BJ325" t="str">
            <v>B</v>
          </cell>
          <cell r="BK325" t="str">
            <v>B</v>
          </cell>
          <cell r="BS325" t="str">
            <v>B</v>
          </cell>
          <cell r="BT325" t="str">
            <v>B</v>
          </cell>
          <cell r="BU325" t="str">
            <v>B</v>
          </cell>
          <cell r="BW325" t="str">
            <v>*</v>
          </cell>
          <cell r="BX325" t="str">
            <v>B</v>
          </cell>
          <cell r="CD325" t="str">
            <v>B</v>
          </cell>
          <cell r="CI325" t="str">
            <v>B</v>
          </cell>
          <cell r="CO325" t="str">
            <v>*</v>
          </cell>
          <cell r="CP325" t="str">
            <v>B</v>
          </cell>
          <cell r="CR325" t="str">
            <v>*</v>
          </cell>
        </row>
        <row r="326">
          <cell r="A326">
            <v>302</v>
          </cell>
          <cell r="B326" t="str">
            <v>Thailand</v>
          </cell>
          <cell r="C326" t="str">
            <v>Bangkok</v>
          </cell>
          <cell r="D326" t="str">
            <v>THBKK</v>
          </cell>
          <cell r="E326" t="str">
            <v>A</v>
          </cell>
          <cell r="F326" t="str">
            <v>Suwan Jindavuttipan </v>
          </cell>
          <cell r="G326" t="str">
            <v>Manager</v>
          </cell>
          <cell r="H326" t="str">
            <v>66 2 3086852</v>
          </cell>
          <cell r="I326" t="str">
            <v>suwan.jindavuttipan@ups.com</v>
          </cell>
          <cell r="R326" t="str">
            <v>ALL</v>
          </cell>
          <cell r="V326" t="str">
            <v>ALL</v>
          </cell>
          <cell r="W326" t="str">
            <v>ALL</v>
          </cell>
          <cell r="X326" t="str">
            <v>ALL</v>
          </cell>
          <cell r="Z326">
            <v>0</v>
          </cell>
          <cell r="AG326" t="str">
            <v>M</v>
          </cell>
          <cell r="AJ326" t="str">
            <v>M</v>
          </cell>
          <cell r="AP326" t="str">
            <v>B</v>
          </cell>
          <cell r="AQ326" t="str">
            <v>M</v>
          </cell>
          <cell r="AR326" t="str">
            <v>M</v>
          </cell>
          <cell r="AS326" t="str">
            <v>M</v>
          </cell>
          <cell r="BD326" t="str">
            <v>B</v>
          </cell>
          <cell r="BG326" t="str">
            <v>M</v>
          </cell>
          <cell r="BJ326" t="str">
            <v>M</v>
          </cell>
          <cell r="BK326" t="str">
            <v>M</v>
          </cell>
          <cell r="BS326" t="str">
            <v>M</v>
          </cell>
          <cell r="BU326" t="str">
            <v>M</v>
          </cell>
          <cell r="BX326" t="str">
            <v>M</v>
          </cell>
          <cell r="CI326" t="str">
            <v>M</v>
          </cell>
        </row>
        <row r="327">
          <cell r="A327">
            <v>303</v>
          </cell>
          <cell r="B327" t="str">
            <v>Thailand</v>
          </cell>
          <cell r="C327" t="str">
            <v>Bangkok</v>
          </cell>
          <cell r="D327" t="str">
            <v>THBKK</v>
          </cell>
          <cell r="E327" t="str">
            <v>A</v>
          </cell>
          <cell r="F327" t="str">
            <v>UPS AIR EXPORT CS</v>
          </cell>
          <cell r="G327" t="str">
            <v>Air Freight Manager</v>
          </cell>
          <cell r="H327" t="str">
            <v>84 28 3867 2830 </v>
          </cell>
          <cell r="I327" t="str">
            <v>UPSAIREXPORTCS@ups.com</v>
          </cell>
          <cell r="R327" t="str">
            <v>ALL</v>
          </cell>
          <cell r="Z327">
            <v>1</v>
          </cell>
          <cell r="AD327" t="str">
            <v>M</v>
          </cell>
          <cell r="AI327" t="str">
            <v>M</v>
          </cell>
          <cell r="AP327" t="str">
            <v>M</v>
          </cell>
          <cell r="AQ327" t="str">
            <v>M</v>
          </cell>
          <cell r="AR327" t="str">
            <v>M</v>
          </cell>
          <cell r="AV327" t="str">
            <v>M</v>
          </cell>
          <cell r="AW327" t="str">
            <v>M</v>
          </cell>
          <cell r="BE327" t="str">
            <v>M</v>
          </cell>
          <cell r="BI327" t="str">
            <v>M</v>
          </cell>
          <cell r="BK327" t="str">
            <v>M</v>
          </cell>
          <cell r="BP327" t="str">
            <v>M</v>
          </cell>
          <cell r="BR327" t="str">
            <v>M</v>
          </cell>
          <cell r="BS327" t="str">
            <v>M</v>
          </cell>
          <cell r="BT327" t="str">
            <v>M</v>
          </cell>
          <cell r="BV327" t="str">
            <v>M</v>
          </cell>
          <cell r="BW327" t="str">
            <v>M</v>
          </cell>
          <cell r="BX327" t="str">
            <v>M</v>
          </cell>
        </row>
        <row r="328">
          <cell r="A328">
            <v>304</v>
          </cell>
          <cell r="B328" t="str">
            <v>Thailand</v>
          </cell>
          <cell r="C328" t="str">
            <v>Bangkok</v>
          </cell>
          <cell r="D328" t="str">
            <v>THBKK</v>
          </cell>
          <cell r="E328" t="str">
            <v>A</v>
          </cell>
          <cell r="F328" t="str">
            <v>Sathit Vidhyameth</v>
          </cell>
          <cell r="G328" t="str">
            <v>FF Manager</v>
          </cell>
          <cell r="H328" t="str">
            <v>66 2 3186000</v>
          </cell>
          <cell r="I328" t="str">
            <v>vsathit@ups.com</v>
          </cell>
          <cell r="Q328" t="str">
            <v>USA</v>
          </cell>
          <cell r="R328" t="str">
            <v>LATAM</v>
          </cell>
          <cell r="V328" t="str">
            <v>ALL</v>
          </cell>
          <cell r="W328" t="str">
            <v>USA</v>
          </cell>
          <cell r="X328" t="str">
            <v>ALL</v>
          </cell>
          <cell r="Z328">
            <v>0</v>
          </cell>
          <cell r="AC328" t="str">
            <v>M</v>
          </cell>
          <cell r="AD328" t="str">
            <v>M</v>
          </cell>
          <cell r="AG328" t="str">
            <v>B</v>
          </cell>
          <cell r="AH328" t="str">
            <v>M</v>
          </cell>
          <cell r="AJ328" t="str">
            <v>B</v>
          </cell>
          <cell r="AP328" t="str">
            <v>M</v>
          </cell>
          <cell r="AQ328" t="str">
            <v>B</v>
          </cell>
          <cell r="AR328" t="str">
            <v>B</v>
          </cell>
          <cell r="AS328" t="str">
            <v>B</v>
          </cell>
          <cell r="AT328" t="str">
            <v>M</v>
          </cell>
          <cell r="BD328" t="str">
            <v>M</v>
          </cell>
          <cell r="BE328" t="str">
            <v>M</v>
          </cell>
          <cell r="BF328" t="str">
            <v>M</v>
          </cell>
          <cell r="BG328" t="str">
            <v>B</v>
          </cell>
          <cell r="BJ328" t="str">
            <v>M</v>
          </cell>
          <cell r="BK328" t="str">
            <v>B</v>
          </cell>
          <cell r="BS328" t="str">
            <v>B</v>
          </cell>
          <cell r="BT328" t="str">
            <v>M</v>
          </cell>
          <cell r="BU328" t="str">
            <v>B</v>
          </cell>
          <cell r="BW328" t="str">
            <v>M</v>
          </cell>
          <cell r="BX328" t="str">
            <v>B</v>
          </cell>
          <cell r="CD328" t="str">
            <v>M</v>
          </cell>
          <cell r="CI328" t="str">
            <v>B</v>
          </cell>
          <cell r="CP328" t="str">
            <v>M</v>
          </cell>
        </row>
        <row r="329">
          <cell r="A329">
            <v>305</v>
          </cell>
          <cell r="B329" t="str">
            <v>Thailand</v>
          </cell>
          <cell r="C329" t="str">
            <v>Laem Chabang</v>
          </cell>
          <cell r="D329" t="str">
            <v>THLCH</v>
          </cell>
          <cell r="E329" t="str">
            <v>A</v>
          </cell>
          <cell r="F329" t="str">
            <v>** See Bangkok</v>
          </cell>
          <cell r="G329" t="str">
            <v>Air Freight Coordinator</v>
          </cell>
          <cell r="H329" t="str">
            <v>84 24 7306 5088 ext 4166</v>
          </cell>
          <cell r="I329" t="str">
            <v>upstwnairexport@ups.com</v>
          </cell>
          <cell r="R329" t="str">
            <v>ALL</v>
          </cell>
          <cell r="V329" t="str">
            <v>ALL</v>
          </cell>
          <cell r="W329" t="str">
            <v>ALL</v>
          </cell>
          <cell r="Z329">
            <v>1</v>
          </cell>
          <cell r="AC329" t="str">
            <v>M</v>
          </cell>
          <cell r="AD329" t="str">
            <v>B</v>
          </cell>
          <cell r="AG329" t="str">
            <v>B</v>
          </cell>
          <cell r="AH329" t="str">
            <v>B</v>
          </cell>
          <cell r="AJ329" t="str">
            <v>B</v>
          </cell>
          <cell r="AP329" t="str">
            <v>B</v>
          </cell>
          <cell r="AQ329" t="str">
            <v>B</v>
          </cell>
          <cell r="AR329" t="str">
            <v>B</v>
          </cell>
          <cell r="AS329" t="str">
            <v>*</v>
          </cell>
          <cell r="AT329" t="str">
            <v>B</v>
          </cell>
          <cell r="BD329" t="str">
            <v>M</v>
          </cell>
          <cell r="BE329" t="str">
            <v>B</v>
          </cell>
          <cell r="BG329" t="str">
            <v>B</v>
          </cell>
          <cell r="BJ329" t="str">
            <v>B</v>
          </cell>
          <cell r="BK329" t="str">
            <v>B</v>
          </cell>
          <cell r="BS329" t="str">
            <v>B</v>
          </cell>
          <cell r="BT329" t="str">
            <v>B</v>
          </cell>
          <cell r="BU329" t="str">
            <v>B</v>
          </cell>
          <cell r="BW329" t="str">
            <v>B</v>
          </cell>
          <cell r="BX329" t="str">
            <v>B</v>
          </cell>
          <cell r="CD329" t="str">
            <v>B</v>
          </cell>
          <cell r="CI329" t="str">
            <v>B</v>
          </cell>
          <cell r="CR329" t="str">
            <v>B</v>
          </cell>
        </row>
        <row r="330">
          <cell r="A330">
            <v>306</v>
          </cell>
          <cell r="B330" t="str">
            <v>Thailand</v>
          </cell>
          <cell r="C330" t="str">
            <v>Songkhla</v>
          </cell>
          <cell r="D330" t="str">
            <v>THSGZ</v>
          </cell>
          <cell r="E330" t="str">
            <v>A</v>
          </cell>
          <cell r="F330" t="str">
            <v>** See Bangkok</v>
          </cell>
          <cell r="G330" t="str">
            <v>Operation Assistant</v>
          </cell>
          <cell r="H330" t="str">
            <v>84 28 3867 2830 </v>
          </cell>
          <cell r="I330" t="str">
            <v>dtrang@ups.com</v>
          </cell>
          <cell r="Q330" t="str">
            <v>EUR 
ASI</v>
          </cell>
          <cell r="R330" t="str">
            <v>USA</v>
          </cell>
          <cell r="U330" t="str">
            <v>BOTH</v>
          </cell>
          <cell r="V330" t="str">
            <v>ALL</v>
          </cell>
          <cell r="W330" t="str">
            <v>ALL</v>
          </cell>
          <cell r="X330" t="str">
            <v>ALL</v>
          </cell>
          <cell r="Z330">
            <v>0</v>
          </cell>
          <cell r="AC330" t="str">
            <v>B</v>
          </cell>
          <cell r="AF330" t="str">
            <v>B</v>
          </cell>
          <cell r="AG330" t="str">
            <v>B</v>
          </cell>
          <cell r="AH330" t="str">
            <v>B</v>
          </cell>
          <cell r="AI330" t="str">
            <v>M</v>
          </cell>
          <cell r="AJ330" t="str">
            <v>B</v>
          </cell>
          <cell r="AP330" t="str">
            <v>B</v>
          </cell>
          <cell r="AQ330" t="str">
            <v>B</v>
          </cell>
          <cell r="AR330" t="str">
            <v>B</v>
          </cell>
          <cell r="AS330" t="str">
            <v>B</v>
          </cell>
          <cell r="AT330" t="str">
            <v>M</v>
          </cell>
          <cell r="AV330" t="str">
            <v>B</v>
          </cell>
          <cell r="BD330" t="str">
            <v>B</v>
          </cell>
          <cell r="BE330" t="str">
            <v>B</v>
          </cell>
          <cell r="BF330" t="str">
            <v>B</v>
          </cell>
          <cell r="BG330" t="str">
            <v>B</v>
          </cell>
          <cell r="BJ330" t="str">
            <v>B</v>
          </cell>
          <cell r="BK330" t="str">
            <v>B</v>
          </cell>
          <cell r="BS330" t="str">
            <v>B</v>
          </cell>
          <cell r="BT330" t="str">
            <v>B</v>
          </cell>
          <cell r="BU330" t="str">
            <v>B</v>
          </cell>
          <cell r="BX330" t="str">
            <v>B</v>
          </cell>
          <cell r="CD330" t="str">
            <v>M</v>
          </cell>
          <cell r="CH330" t="str">
            <v>B</v>
          </cell>
          <cell r="CI330" t="str">
            <v>B</v>
          </cell>
          <cell r="CN330" t="str">
            <v>B</v>
          </cell>
          <cell r="CO330" t="str">
            <v>B</v>
          </cell>
          <cell r="CR330" t="str">
            <v>M</v>
          </cell>
        </row>
        <row r="331">
          <cell r="A331">
            <v>307</v>
          </cell>
          <cell r="B331" t="str">
            <v>Vietnam</v>
          </cell>
          <cell r="C331" t="str">
            <v>Haiphong (seaport)
Hanoi (airport)</v>
          </cell>
          <cell r="D331" t="str">
            <v>VNHPH/VNHAN</v>
          </cell>
          <cell r="E331" t="str">
            <v>A</v>
          </cell>
          <cell r="F331" t="str">
            <v>Annie Nguyen</v>
          </cell>
          <cell r="G331" t="str">
            <v>Air Operation Assistant</v>
          </cell>
          <cell r="H331" t="str">
            <v>84 24 3204 5325</v>
          </cell>
          <cell r="I331" t="str">
            <v>nanh@ups.com</v>
          </cell>
          <cell r="Q331" t="str">
            <v>EUR 
ASI</v>
          </cell>
          <cell r="R331" t="str">
            <v>ALL</v>
          </cell>
          <cell r="W331" t="str">
            <v>USA</v>
          </cell>
          <cell r="Z331">
            <v>2</v>
          </cell>
          <cell r="AB331" t="str">
            <v>B</v>
          </cell>
          <cell r="AP331" t="str">
            <v>B</v>
          </cell>
          <cell r="BD331" t="str">
            <v>M</v>
          </cell>
          <cell r="BE331" t="str">
            <v>B</v>
          </cell>
          <cell r="BN331" t="str">
            <v>B</v>
          </cell>
        </row>
        <row r="332">
          <cell r="A332">
            <v>308</v>
          </cell>
          <cell r="B332" t="str">
            <v>Vietnam</v>
          </cell>
          <cell r="C332" t="str">
            <v>Haiphong (seaport)
Hanoi (airport)</v>
          </cell>
          <cell r="D332" t="str">
            <v>VNHPH/VNHAN</v>
          </cell>
          <cell r="E332" t="str">
            <v>A</v>
          </cell>
          <cell r="F332" t="str">
            <v>Fiona Nguyen</v>
          </cell>
          <cell r="G332" t="str">
            <v>FF supervisor</v>
          </cell>
          <cell r="H332" t="str">
            <v>84 24 3734 9715</v>
          </cell>
          <cell r="I332" t="str">
            <v>UPSAIREXPORTCS@ups.com</v>
          </cell>
          <cell r="R332" t="str">
            <v>ALL</v>
          </cell>
          <cell r="U332" t="str">
            <v>BOTH</v>
          </cell>
          <cell r="Z332">
            <v>0</v>
          </cell>
          <cell r="AF332" t="str">
            <v>M</v>
          </cell>
          <cell r="AP332" t="str">
            <v>B</v>
          </cell>
          <cell r="AQ332" t="str">
            <v>M</v>
          </cell>
          <cell r="AV332" t="str">
            <v>M</v>
          </cell>
          <cell r="BG332" t="str">
            <v>M</v>
          </cell>
          <cell r="CD332" t="str">
            <v>M</v>
          </cell>
          <cell r="CP332" t="str">
            <v>M</v>
          </cell>
        </row>
        <row r="333">
          <cell r="A333">
            <v>309</v>
          </cell>
          <cell r="B333" t="str">
            <v>Vietnam</v>
          </cell>
          <cell r="C333" t="str">
            <v>Haiphong (seaport)
Hanoi (airport)</v>
          </cell>
          <cell r="D333" t="str">
            <v>VNHPH/VNHAN</v>
          </cell>
          <cell r="E333" t="str">
            <v>A</v>
          </cell>
          <cell r="F333" t="str">
            <v>Group Email</v>
          </cell>
          <cell r="G333" t="str">
            <v>Operation Assistant</v>
          </cell>
          <cell r="H333" t="str">
            <v>84 24 3734 9715</v>
          </cell>
          <cell r="I333" t="str">
            <v>hanairexport@ups.com</v>
          </cell>
          <cell r="J333" t="str">
            <v>data entry team</v>
          </cell>
          <cell r="L333" t="str">
            <v>Y</v>
          </cell>
          <cell r="U333" t="str">
            <v>BOTH</v>
          </cell>
          <cell r="W333" t="str">
            <v>ALL</v>
          </cell>
          <cell r="X333" t="str">
            <v>ALL</v>
          </cell>
          <cell r="Z333">
            <v>18</v>
          </cell>
          <cell r="AD333" t="str">
            <v>M</v>
          </cell>
          <cell r="AF333" t="str">
            <v>M</v>
          </cell>
          <cell r="AI333" t="str">
            <v>M</v>
          </cell>
          <cell r="AQ333" t="str">
            <v>M</v>
          </cell>
          <cell r="AR333" t="str">
            <v>B</v>
          </cell>
          <cell r="AT333" t="str">
            <v>M</v>
          </cell>
          <cell r="AV333" t="str">
            <v>M</v>
          </cell>
          <cell r="AW333" t="str">
            <v>M</v>
          </cell>
          <cell r="AY333" t="str">
            <v>M</v>
          </cell>
          <cell r="BB333" t="str">
            <v>M</v>
          </cell>
          <cell r="BD333" t="str">
            <v>M</v>
          </cell>
          <cell r="BE333" t="str">
            <v>M</v>
          </cell>
          <cell r="BF333" t="str">
            <v>M</v>
          </cell>
          <cell r="BG333" t="str">
            <v>B</v>
          </cell>
          <cell r="BI333" t="str">
            <v>M</v>
          </cell>
          <cell r="BJ333" t="str">
            <v>M</v>
          </cell>
          <cell r="BK333" t="str">
            <v>M</v>
          </cell>
          <cell r="BP333" t="str">
            <v>M</v>
          </cell>
          <cell r="BS333" t="str">
            <v>B</v>
          </cell>
          <cell r="BT333" t="str">
            <v>B</v>
          </cell>
          <cell r="BV333" t="str">
            <v>M</v>
          </cell>
          <cell r="BW333" t="str">
            <v>M</v>
          </cell>
          <cell r="BX333" t="str">
            <v>M</v>
          </cell>
          <cell r="CD333" t="str">
            <v>M</v>
          </cell>
          <cell r="CN333" t="str">
            <v>M</v>
          </cell>
          <cell r="CO333" t="str">
            <v>M</v>
          </cell>
          <cell r="CP333" t="str">
            <v>M</v>
          </cell>
        </row>
        <row r="334">
          <cell r="A334">
            <v>310</v>
          </cell>
          <cell r="B334" t="str">
            <v>Vietnam</v>
          </cell>
          <cell r="C334" t="str">
            <v>Haiphong (seaport)
Hanoi (airport)</v>
          </cell>
          <cell r="D334" t="str">
            <v>VNHPH/VNHAN</v>
          </cell>
          <cell r="E334" t="str">
            <v>A</v>
          </cell>
          <cell r="F334" t="str">
            <v>Louis</v>
          </cell>
          <cell r="G334" t="str">
            <v>Freight Officer</v>
          </cell>
          <cell r="H334" t="str">
            <v>84 24 3204 5324</v>
          </cell>
          <cell r="I334" t="str">
            <v>pduy@ups.com</v>
          </cell>
          <cell r="W334" t="str">
            <v>ALL</v>
          </cell>
          <cell r="Z334">
            <v>3</v>
          </cell>
          <cell r="AB334" t="str">
            <v>M</v>
          </cell>
          <cell r="AD334" t="str">
            <v>M</v>
          </cell>
          <cell r="AI334" t="str">
            <v>M</v>
          </cell>
          <cell r="AQ334" t="str">
            <v>M</v>
          </cell>
          <cell r="AR334" t="str">
            <v>M</v>
          </cell>
          <cell r="AT334" t="str">
            <v>E</v>
          </cell>
          <cell r="AV334" t="str">
            <v>M</v>
          </cell>
          <cell r="AW334" t="str">
            <v>M</v>
          </cell>
          <cell r="BD334" t="str">
            <v>B</v>
          </cell>
          <cell r="BE334" t="str">
            <v>M</v>
          </cell>
          <cell r="BI334" t="str">
            <v>M</v>
          </cell>
          <cell r="BK334" t="str">
            <v>M</v>
          </cell>
          <cell r="BN334" t="str">
            <v>M</v>
          </cell>
          <cell r="BP334" t="str">
            <v>M</v>
          </cell>
          <cell r="BR334" t="str">
            <v>M</v>
          </cell>
          <cell r="BS334" t="str">
            <v>M</v>
          </cell>
          <cell r="BT334" t="str">
            <v>M</v>
          </cell>
          <cell r="BV334" t="str">
            <v>M</v>
          </cell>
          <cell r="BW334" t="str">
            <v>M</v>
          </cell>
          <cell r="BX334" t="str">
            <v>M</v>
          </cell>
        </row>
        <row r="335">
          <cell r="A335">
            <v>311</v>
          </cell>
          <cell r="B335" t="str">
            <v>Vietnam</v>
          </cell>
          <cell r="C335" t="str">
            <v>Haiphong (seaport)
Hanoi (airport)</v>
          </cell>
          <cell r="D335" t="str">
            <v>VNHPH/VNHAN.</v>
          </cell>
          <cell r="E335" t="str">
            <v>A</v>
          </cell>
          <cell r="F335" t="str">
            <v>Daffodil Huong</v>
          </cell>
          <cell r="G335" t="str">
            <v>Air Freight Coordinator</v>
          </cell>
          <cell r="H335" t="str">
            <v>84 24 7306 5088 </v>
          </cell>
          <cell r="I335" t="str">
            <v>daffodil.huong@vietranslink.com</v>
          </cell>
          <cell r="J335" t="str">
            <v>data entry team</v>
          </cell>
          <cell r="K335" t="str">
            <v>Y</v>
          </cell>
          <cell r="L335" t="str">
            <v>Y</v>
          </cell>
          <cell r="R335" t="str">
            <v>ALL</v>
          </cell>
          <cell r="U335" t="str">
            <v>BOTH</v>
          </cell>
          <cell r="W335" t="str">
            <v>USA/CAN</v>
          </cell>
          <cell r="X335" t="str">
            <v>ALL</v>
          </cell>
          <cell r="Z335">
            <v>0</v>
          </cell>
          <cell r="AD335" t="str">
            <v>B</v>
          </cell>
          <cell r="AF335" t="str">
            <v>B</v>
          </cell>
          <cell r="AI335" t="str">
            <v>B</v>
          </cell>
          <cell r="AP335" t="str">
            <v>M</v>
          </cell>
          <cell r="AR335" t="str">
            <v>B</v>
          </cell>
          <cell r="AS335" t="str">
            <v>*</v>
          </cell>
          <cell r="AV335" t="str">
            <v>B</v>
          </cell>
          <cell r="BD335" t="str">
            <v>*</v>
          </cell>
          <cell r="BF335" t="str">
            <v>B</v>
          </cell>
          <cell r="BG335" t="str">
            <v>B</v>
          </cell>
          <cell r="BJ335" t="str">
            <v>B</v>
          </cell>
          <cell r="BS335" t="str">
            <v>B</v>
          </cell>
          <cell r="BT335" t="str">
            <v>B</v>
          </cell>
          <cell r="CD335" t="str">
            <v>B</v>
          </cell>
          <cell r="CN335" t="str">
            <v>B</v>
          </cell>
          <cell r="CP335" t="str">
            <v>B</v>
          </cell>
        </row>
        <row r="336">
          <cell r="A336">
            <v>312</v>
          </cell>
          <cell r="B336" t="str">
            <v>Vietnam</v>
          </cell>
          <cell r="C336" t="str">
            <v>Haiphong (seaport)
Hanoi (airport)</v>
          </cell>
          <cell r="D336" t="str">
            <v>VNHPH/VNHAN.</v>
          </cell>
          <cell r="E336" t="str">
            <v>A</v>
          </cell>
          <cell r="F336" t="str">
            <v>Steve Tuan</v>
          </cell>
          <cell r="G336" t="str">
            <v>Supervisor</v>
          </cell>
          <cell r="H336" t="str">
            <v>84 24 7306 5088 ext 4163</v>
          </cell>
          <cell r="I336" t="str">
            <v>steve.tuan@vietranslink.com</v>
          </cell>
          <cell r="V336" t="str">
            <v>ALL</v>
          </cell>
          <cell r="Z336">
            <v>0</v>
          </cell>
          <cell r="AD336" t="str">
            <v>B</v>
          </cell>
          <cell r="AF336" t="str">
            <v>B</v>
          </cell>
          <cell r="BW336" t="str">
            <v>*</v>
          </cell>
        </row>
        <row r="337">
          <cell r="A337">
            <v>313</v>
          </cell>
          <cell r="B337" t="str">
            <v>Vietnam</v>
          </cell>
          <cell r="C337" t="str">
            <v>Haiphong (seaport)
Hanoi (airport)</v>
          </cell>
          <cell r="D337" t="str">
            <v>VNHPH/VNHAN</v>
          </cell>
          <cell r="E337" t="str">
            <v>A</v>
          </cell>
          <cell r="F337" t="str">
            <v>Lucy Lua</v>
          </cell>
          <cell r="G337" t="str">
            <v>Air Freight Manager</v>
          </cell>
          <cell r="H337" t="str">
            <v>84 28 7306 5088 ext 8765</v>
          </cell>
          <cell r="I337" t="str">
            <v>lucy.lua@vietranslink.com</v>
          </cell>
          <cell r="Q337" t="str">
            <v>USA</v>
          </cell>
          <cell r="Z337">
            <v>0</v>
          </cell>
          <cell r="AB337" t="str">
            <v>B</v>
          </cell>
          <cell r="AI337" t="str">
            <v>*</v>
          </cell>
          <cell r="BE337" t="str">
            <v>M</v>
          </cell>
          <cell r="BN337" t="str">
            <v>B</v>
          </cell>
          <cell r="CR337" t="str">
            <v>B</v>
          </cell>
        </row>
        <row r="338">
          <cell r="A338">
            <v>314</v>
          </cell>
          <cell r="B338" t="str">
            <v>Vietnam</v>
          </cell>
          <cell r="C338" t="str">
            <v>Haiphong (seaport)
Hanoi (airport)</v>
          </cell>
          <cell r="D338" t="str">
            <v>VNHPH/VNHAN.</v>
          </cell>
          <cell r="E338" t="str">
            <v>A</v>
          </cell>
          <cell r="F338" t="str">
            <v>Bach Bui</v>
          </cell>
          <cell r="G338" t="str">
            <v>Operation Manager</v>
          </cell>
          <cell r="H338" t="str">
            <v>84 28 3811 2888</v>
          </cell>
          <cell r="I338" t="str">
            <v>bxuanbach@ups.com</v>
          </cell>
          <cell r="Q338" t="str">
            <v>USA</v>
          </cell>
          <cell r="Z338">
            <v>0</v>
          </cell>
          <cell r="AI338" t="str">
            <v>*</v>
          </cell>
          <cell r="AV338" t="str">
            <v>*</v>
          </cell>
          <cell r="BD338" t="str">
            <v>*</v>
          </cell>
          <cell r="BE338" t="str">
            <v>E</v>
          </cell>
          <cell r="CN338" t="str">
            <v>*</v>
          </cell>
        </row>
        <row r="339">
          <cell r="A339">
            <v>315</v>
          </cell>
          <cell r="B339" t="str">
            <v>Vietnam</v>
          </cell>
          <cell r="C339" t="str">
            <v>Haiphong (seaport)
Hanoi (airport)</v>
          </cell>
          <cell r="D339" t="str">
            <v>VNHPH/VNHAN.</v>
          </cell>
          <cell r="E339" t="str">
            <v>A</v>
          </cell>
          <cell r="F339" t="str">
            <v>Group Email</v>
          </cell>
          <cell r="G339" t="str">
            <v>Assist Manager- Agent Operation</v>
          </cell>
          <cell r="H339" t="str">
            <v>84 24 3734 9715</v>
          </cell>
          <cell r="I339" t="str">
            <v>hanairexport@ups.com</v>
          </cell>
          <cell r="V339" t="str">
            <v>ALL</v>
          </cell>
          <cell r="Z339">
            <v>0</v>
          </cell>
          <cell r="AD339" t="str">
            <v>M</v>
          </cell>
          <cell r="AF339" t="str">
            <v>M</v>
          </cell>
          <cell r="AI339" t="str">
            <v>M</v>
          </cell>
          <cell r="AP339" t="str">
            <v>*</v>
          </cell>
          <cell r="AQ339" t="str">
            <v>M</v>
          </cell>
          <cell r="AR339" t="str">
            <v>M</v>
          </cell>
          <cell r="AT339" t="str">
            <v>M</v>
          </cell>
          <cell r="AV339" t="str">
            <v>M</v>
          </cell>
          <cell r="AW339" t="str">
            <v>M</v>
          </cell>
          <cell r="AY339" t="str">
            <v>M</v>
          </cell>
          <cell r="BB339" t="str">
            <v>M</v>
          </cell>
          <cell r="BD339" t="str">
            <v>*</v>
          </cell>
          <cell r="BE339" t="str">
            <v>*</v>
          </cell>
          <cell r="BI339" t="str">
            <v>M</v>
          </cell>
          <cell r="BK339" t="str">
            <v>M</v>
          </cell>
          <cell r="BP339" t="str">
            <v>M</v>
          </cell>
          <cell r="BV339" t="str">
            <v>M</v>
          </cell>
          <cell r="BW339" t="str">
            <v>M</v>
          </cell>
          <cell r="BX339" t="str">
            <v>M</v>
          </cell>
        </row>
        <row r="340">
          <cell r="A340">
            <v>316</v>
          </cell>
          <cell r="B340" t="str">
            <v>Vietnam</v>
          </cell>
          <cell r="C340" t="str">
            <v>Ho Chi Minh</v>
          </cell>
          <cell r="D340" t="str">
            <v>VNSGN</v>
          </cell>
          <cell r="E340" t="str">
            <v>A</v>
          </cell>
          <cell r="F340" t="str">
            <v>Kate Dang</v>
          </cell>
          <cell r="G340" t="str">
            <v>Operation Assistant</v>
          </cell>
          <cell r="H340" t="str">
            <v>84 28 3867 2830 </v>
          </cell>
          <cell r="I340" t="str">
            <v>dtrang@ups.com</v>
          </cell>
          <cell r="Q340" t="str">
            <v>USA</v>
          </cell>
          <cell r="Z340">
            <v>0</v>
          </cell>
          <cell r="AB340" t="str">
            <v>M</v>
          </cell>
          <cell r="BD340" t="str">
            <v>*</v>
          </cell>
          <cell r="BE340" t="str">
            <v>B</v>
          </cell>
          <cell r="BN340" t="str">
            <v>M</v>
          </cell>
          <cell r="BW340" t="str">
            <v>M</v>
          </cell>
        </row>
        <row r="341">
          <cell r="A341">
            <v>317</v>
          </cell>
          <cell r="B341" t="str">
            <v>Vietnam</v>
          </cell>
          <cell r="C341" t="str">
            <v>Ho Chi Minh</v>
          </cell>
          <cell r="D341" t="str">
            <v>VNSGN</v>
          </cell>
          <cell r="E341" t="str">
            <v>A</v>
          </cell>
          <cell r="F341" t="str">
            <v>Hannah Huynh</v>
          </cell>
          <cell r="G341" t="str">
            <v>Operation Assistant</v>
          </cell>
          <cell r="H341" t="str">
            <v>84 28 3867 2830 ext 8306</v>
          </cell>
          <cell r="I341" t="str">
            <v>hhoa@ups.com</v>
          </cell>
          <cell r="R341" t="str">
            <v>ALL</v>
          </cell>
          <cell r="X341" t="str">
            <v>ALL</v>
          </cell>
          <cell r="Z341">
            <v>3</v>
          </cell>
          <cell r="AD341" t="str">
            <v>*</v>
          </cell>
          <cell r="AI341" t="str">
            <v>*</v>
          </cell>
          <cell r="AP341" t="str">
            <v>B</v>
          </cell>
          <cell r="AR341" t="str">
            <v>*</v>
          </cell>
          <cell r="AV341" t="str">
            <v>*</v>
          </cell>
          <cell r="BB341" t="str">
            <v>M</v>
          </cell>
          <cell r="BD341" t="str">
            <v>*</v>
          </cell>
          <cell r="BE341" t="str">
            <v>*</v>
          </cell>
          <cell r="BS341" t="str">
            <v>*</v>
          </cell>
          <cell r="BT341" t="str">
            <v>M</v>
          </cell>
          <cell r="BW341" t="str">
            <v>*</v>
          </cell>
          <cell r="CB341" t="str">
            <v>M</v>
          </cell>
          <cell r="CO341" t="str">
            <v>*</v>
          </cell>
          <cell r="CR341" t="str">
            <v>*</v>
          </cell>
        </row>
        <row r="342">
          <cell r="A342">
            <v>318</v>
          </cell>
          <cell r="B342" t="str">
            <v>Vietnam</v>
          </cell>
          <cell r="C342" t="str">
            <v>Ho Chi Minh</v>
          </cell>
          <cell r="D342" t="str">
            <v>VNSGN</v>
          </cell>
          <cell r="E342" t="str">
            <v>A</v>
          </cell>
          <cell r="F342" t="str">
            <v>Fred Nguyen</v>
          </cell>
          <cell r="G342" t="str">
            <v>Air Supervisor</v>
          </cell>
          <cell r="H342" t="str">
            <v>84 28 3867 2830 ext 8509</v>
          </cell>
          <cell r="I342" t="str">
            <v>nson@ups.com</v>
          </cell>
          <cell r="K342" t="str">
            <v>Y</v>
          </cell>
          <cell r="R342" t="str">
            <v>ALL</v>
          </cell>
          <cell r="U342" t="str">
            <v>BOTH</v>
          </cell>
          <cell r="W342" t="str">
            <v>USA/CAN</v>
          </cell>
          <cell r="Z342">
            <v>3</v>
          </cell>
          <cell r="AI342" t="str">
            <v>M</v>
          </cell>
          <cell r="AP342" t="str">
            <v>B</v>
          </cell>
          <cell r="BB342" t="str">
            <v>B</v>
          </cell>
          <cell r="BD342" t="str">
            <v>*</v>
          </cell>
          <cell r="CB342" t="str">
            <v>B</v>
          </cell>
        </row>
        <row r="343">
          <cell r="A343">
            <v>319</v>
          </cell>
          <cell r="B343" t="str">
            <v>Vietnam</v>
          </cell>
          <cell r="C343" t="str">
            <v>Ho Chi Minh</v>
          </cell>
          <cell r="D343" t="str">
            <v>VNSGN</v>
          </cell>
          <cell r="E343" t="str">
            <v>A</v>
          </cell>
          <cell r="F343" t="str">
            <v>Joyce Nguyen</v>
          </cell>
          <cell r="G343" t="str">
            <v>Operation Assistant</v>
          </cell>
          <cell r="H343" t="str">
            <v>84 28 3867 2830 </v>
          </cell>
          <cell r="I343" t="str">
            <v>nthiet@ups.com</v>
          </cell>
          <cell r="V343" t="str">
            <v>ALL</v>
          </cell>
          <cell r="Z343">
            <v>0</v>
          </cell>
          <cell r="AI343" t="str">
            <v>*</v>
          </cell>
          <cell r="BD343" t="str">
            <v>*</v>
          </cell>
          <cell r="BW343" t="str">
            <v>*</v>
          </cell>
        </row>
        <row r="344">
          <cell r="A344">
            <v>320</v>
          </cell>
          <cell r="B344" t="str">
            <v>Vietnam</v>
          </cell>
          <cell r="C344" t="str">
            <v>Ho Chi Minh</v>
          </cell>
          <cell r="D344" t="str">
            <v>VNSGN</v>
          </cell>
          <cell r="E344" t="str">
            <v>A</v>
          </cell>
          <cell r="F344" t="str">
            <v>Group email</v>
          </cell>
          <cell r="G344" t="str">
            <v>Clerk</v>
          </cell>
          <cell r="H344" t="str">
            <v>84 28 3867 2830 </v>
          </cell>
          <cell r="I344" t="str">
            <v>sgnairexport@ups.com</v>
          </cell>
          <cell r="Z344">
            <v>16</v>
          </cell>
          <cell r="AD344" t="str">
            <v>M</v>
          </cell>
          <cell r="AI344" t="str">
            <v>M</v>
          </cell>
          <cell r="AQ344" t="str">
            <v>M</v>
          </cell>
          <cell r="AR344" t="str">
            <v>M</v>
          </cell>
          <cell r="AV344" t="str">
            <v>M</v>
          </cell>
          <cell r="AW344" t="str">
            <v>M</v>
          </cell>
          <cell r="BD344" t="str">
            <v>*</v>
          </cell>
          <cell r="BE344" t="str">
            <v>M</v>
          </cell>
          <cell r="BI344" t="str">
            <v>M</v>
          </cell>
          <cell r="BK344" t="str">
            <v>M</v>
          </cell>
          <cell r="BP344" t="str">
            <v>M</v>
          </cell>
          <cell r="BR344" t="str">
            <v>M</v>
          </cell>
          <cell r="BS344" t="str">
            <v>M</v>
          </cell>
          <cell r="BT344" t="str">
            <v>M</v>
          </cell>
          <cell r="BV344" t="str">
            <v>M</v>
          </cell>
          <cell r="BW344" t="str">
            <v>M</v>
          </cell>
          <cell r="BX344" t="str">
            <v>M</v>
          </cell>
        </row>
        <row r="345">
          <cell r="A345">
            <v>321</v>
          </cell>
          <cell r="B345" t="str">
            <v>Vietnam</v>
          </cell>
          <cell r="C345" t="str">
            <v>Ho Chi Minh</v>
          </cell>
          <cell r="D345" t="str">
            <v>VNSGN</v>
          </cell>
          <cell r="E345" t="str">
            <v>A</v>
          </cell>
          <cell r="F345" t="str">
            <v>Haemon Huy</v>
          </cell>
          <cell r="G345" t="str">
            <v>Planner</v>
          </cell>
          <cell r="H345" t="str">
            <v>84 24 7306 5088 ext 4166</v>
          </cell>
          <cell r="I345" t="str">
            <v>air.han@vietranslink.com</v>
          </cell>
          <cell r="R345" t="str">
            <v>ALL</v>
          </cell>
          <cell r="U345" t="str">
            <v>ANZ</v>
          </cell>
          <cell r="V345" t="str">
            <v>ALL</v>
          </cell>
          <cell r="W345" t="str">
            <v>ALL</v>
          </cell>
          <cell r="X345" t="str">
            <v>ALL</v>
          </cell>
          <cell r="Z345">
            <v>3</v>
          </cell>
          <cell r="AG345" t="str">
            <v>M</v>
          </cell>
          <cell r="AI345" t="str">
            <v>*</v>
          </cell>
          <cell r="AJ345" t="str">
            <v>M</v>
          </cell>
          <cell r="AP345" t="str">
            <v>M</v>
          </cell>
          <cell r="AQ345" t="str">
            <v>M</v>
          </cell>
          <cell r="AR345" t="str">
            <v>M</v>
          </cell>
          <cell r="AS345" t="str">
            <v>M</v>
          </cell>
          <cell r="AV345" t="str">
            <v>*</v>
          </cell>
          <cell r="BB345" t="str">
            <v>B</v>
          </cell>
          <cell r="BD345" t="str">
            <v>B</v>
          </cell>
          <cell r="BG345" t="str">
            <v>M</v>
          </cell>
          <cell r="BK345" t="str">
            <v>M</v>
          </cell>
          <cell r="BS345" t="str">
            <v>M</v>
          </cell>
          <cell r="BU345" t="str">
            <v>M</v>
          </cell>
          <cell r="BX345" t="str">
            <v>M</v>
          </cell>
          <cell r="CB345" t="str">
            <v>B</v>
          </cell>
          <cell r="CI345" t="str">
            <v>M</v>
          </cell>
        </row>
        <row r="346">
          <cell r="A346">
            <v>322</v>
          </cell>
          <cell r="B346" t="str">
            <v>Vietnam</v>
          </cell>
          <cell r="C346" t="str">
            <v>Ho Chi Minh</v>
          </cell>
          <cell r="D346" t="str">
            <v>VNSGN</v>
          </cell>
          <cell r="E346" t="str">
            <v>A</v>
          </cell>
          <cell r="F346" t="str">
            <v>Josie Yen</v>
          </cell>
          <cell r="G346" t="str">
            <v>Assistant Operations</v>
          </cell>
          <cell r="H346" t="str">
            <v>84 28 3867 2832</v>
          </cell>
          <cell r="I346" t="str">
            <v>myen@ups.com</v>
          </cell>
          <cell r="Z346">
            <v>2</v>
          </cell>
          <cell r="BB346" t="str">
            <v>B</v>
          </cell>
          <cell r="CB346" t="str">
            <v>B</v>
          </cell>
        </row>
        <row r="347">
          <cell r="A347">
            <v>323</v>
          </cell>
          <cell r="B347" t="str">
            <v>Vietnam</v>
          </cell>
          <cell r="C347" t="str">
            <v>Ho Chi Minh</v>
          </cell>
          <cell r="D347" t="str">
            <v>VNSGN.</v>
          </cell>
          <cell r="E347" t="str">
            <v>A</v>
          </cell>
          <cell r="F347" t="str">
            <v>Vicky.Vi</v>
          </cell>
          <cell r="G347" t="str">
            <v>Air Freight Coordinator</v>
          </cell>
          <cell r="H347" t="str">
            <v>84 28 7306 5088</v>
          </cell>
          <cell r="I347" t="str">
            <v>vicky.vi@vietranslink.com</v>
          </cell>
          <cell r="Q347" t="str">
            <v>USA</v>
          </cell>
          <cell r="R347" t="str">
            <v>ALL</v>
          </cell>
          <cell r="U347" t="str">
            <v>ANZ</v>
          </cell>
          <cell r="V347" t="str">
            <v>ALL</v>
          </cell>
          <cell r="X347" t="str">
            <v>ALL</v>
          </cell>
          <cell r="Z347">
            <v>0</v>
          </cell>
          <cell r="AG347" t="str">
            <v>B</v>
          </cell>
          <cell r="AI347" t="str">
            <v>M</v>
          </cell>
          <cell r="AJ347" t="str">
            <v>B</v>
          </cell>
          <cell r="AP347" t="str">
            <v>B</v>
          </cell>
          <cell r="AQ347" t="str">
            <v>B</v>
          </cell>
          <cell r="AR347" t="str">
            <v>B</v>
          </cell>
          <cell r="AS347" t="str">
            <v>B</v>
          </cell>
          <cell r="AV347" t="str">
            <v>M</v>
          </cell>
          <cell r="BB347" t="str">
            <v>M</v>
          </cell>
          <cell r="BE347" t="str">
            <v>M</v>
          </cell>
          <cell r="BG347" t="str">
            <v>B</v>
          </cell>
          <cell r="BK347" t="str">
            <v>B</v>
          </cell>
          <cell r="BT347" t="str">
            <v>M</v>
          </cell>
          <cell r="BU347" t="str">
            <v>B</v>
          </cell>
          <cell r="BX347" t="str">
            <v>B</v>
          </cell>
          <cell r="CB347" t="str">
            <v>M</v>
          </cell>
          <cell r="CI347" t="str">
            <v>B</v>
          </cell>
        </row>
        <row r="348">
          <cell r="A348">
            <v>324</v>
          </cell>
          <cell r="B348" t="str">
            <v>Vietnam</v>
          </cell>
          <cell r="C348" t="str">
            <v>Ho Chi Minh</v>
          </cell>
          <cell r="D348" t="str">
            <v>VNSGN.</v>
          </cell>
          <cell r="E348" t="str">
            <v>A</v>
          </cell>
          <cell r="F348" t="str">
            <v>Group Email</v>
          </cell>
          <cell r="G348" t="str">
            <v>Air Freight Team</v>
          </cell>
          <cell r="H348" t="str">
            <v>84 28 7306 5088</v>
          </cell>
          <cell r="I348" t="str">
            <v>Air.hcm@vietranslink.com</v>
          </cell>
          <cell r="Q348" t="str">
            <v>USA</v>
          </cell>
          <cell r="R348" t="str">
            <v>ALL</v>
          </cell>
          <cell r="U348" t="str">
            <v>ANZ</v>
          </cell>
          <cell r="V348" t="str">
            <v>ALL</v>
          </cell>
          <cell r="W348" t="str">
            <v>ALL</v>
          </cell>
          <cell r="Z348">
            <v>0</v>
          </cell>
          <cell r="AG348" t="str">
            <v>B</v>
          </cell>
          <cell r="AI348" t="str">
            <v>B</v>
          </cell>
          <cell r="AJ348" t="str">
            <v>B</v>
          </cell>
          <cell r="AP348" t="str">
            <v>B</v>
          </cell>
          <cell r="AQ348" t="str">
            <v>B</v>
          </cell>
          <cell r="AR348" t="str">
            <v>B</v>
          </cell>
          <cell r="AS348" t="str">
            <v>B</v>
          </cell>
          <cell r="AV348" t="str">
            <v>M</v>
          </cell>
          <cell r="BB348" t="str">
            <v>B</v>
          </cell>
          <cell r="BD348" t="str">
            <v>M</v>
          </cell>
          <cell r="BE348" t="str">
            <v>E</v>
          </cell>
          <cell r="BG348" t="str">
            <v>B</v>
          </cell>
          <cell r="BK348" t="str">
            <v>B</v>
          </cell>
          <cell r="BS348" t="str">
            <v>B</v>
          </cell>
          <cell r="BT348" t="str">
            <v>M</v>
          </cell>
          <cell r="BU348" t="str">
            <v>B</v>
          </cell>
          <cell r="BX348" t="str">
            <v>B</v>
          </cell>
          <cell r="CB348" t="str">
            <v>B</v>
          </cell>
          <cell r="CI348" t="str">
            <v>B</v>
          </cell>
        </row>
        <row r="349">
          <cell r="A349">
            <v>325</v>
          </cell>
          <cell r="B349" t="str">
            <v>Vietnam</v>
          </cell>
          <cell r="C349" t="str">
            <v>Ho Chi Minh</v>
          </cell>
          <cell r="D349" t="str">
            <v>VNSGN.</v>
          </cell>
          <cell r="E349" t="str">
            <v>A</v>
          </cell>
          <cell r="F349" t="str">
            <v>Bach Bui</v>
          </cell>
          <cell r="G349" t="str">
            <v>Assist Manager- Agent Operation</v>
          </cell>
          <cell r="H349" t="str">
            <v>84 28 3811 2888 ext 103</v>
          </cell>
          <cell r="I349" t="str">
            <v>bxuanbach@ups.com</v>
          </cell>
          <cell r="V349" t="str">
            <v>ALL</v>
          </cell>
          <cell r="Z349">
            <v>0</v>
          </cell>
          <cell r="AG349" t="str">
            <v>B</v>
          </cell>
          <cell r="AI349" t="str">
            <v>M</v>
          </cell>
          <cell r="AJ349" t="str">
            <v>B</v>
          </cell>
          <cell r="AQ349" t="str">
            <v>B</v>
          </cell>
          <cell r="AR349" t="str">
            <v>B</v>
          </cell>
          <cell r="AS349" t="str">
            <v>B</v>
          </cell>
          <cell r="BG349" t="str">
            <v>B</v>
          </cell>
          <cell r="BK349" t="str">
            <v>B</v>
          </cell>
          <cell r="BS349" t="str">
            <v>B</v>
          </cell>
          <cell r="BU349" t="str">
            <v>B</v>
          </cell>
          <cell r="BX349" t="str">
            <v>B</v>
          </cell>
          <cell r="CI349" t="str">
            <v>B</v>
          </cell>
        </row>
        <row r="350">
          <cell r="A350">
            <v>326</v>
          </cell>
          <cell r="B350" t="str">
            <v>Vietnam</v>
          </cell>
          <cell r="C350" t="str">
            <v>Ho Chi Minh</v>
          </cell>
          <cell r="D350" t="str">
            <v>VNSGN.</v>
          </cell>
          <cell r="E350" t="str">
            <v>A</v>
          </cell>
          <cell r="F350" t="str">
            <v>Lucy Lua</v>
          </cell>
          <cell r="G350" t="str">
            <v>Air Freight Manager</v>
          </cell>
          <cell r="H350" t="str">
            <v>84 28 3867 2830 </v>
          </cell>
          <cell r="I350" t="str">
            <v>sgnairexport@ups.com</v>
          </cell>
          <cell r="U350" t="str">
            <v>ALL</v>
          </cell>
          <cell r="V350" t="str">
            <v>ALL</v>
          </cell>
          <cell r="Z350">
            <v>0</v>
          </cell>
          <cell r="AD350" t="str">
            <v>M</v>
          </cell>
          <cell r="AI350" t="str">
            <v>*</v>
          </cell>
          <cell r="AQ350" t="str">
            <v>M</v>
          </cell>
          <cell r="AR350" t="str">
            <v>M</v>
          </cell>
          <cell r="AV350" t="str">
            <v>M</v>
          </cell>
          <cell r="AW350" t="str">
            <v>M</v>
          </cell>
          <cell r="BI350" t="str">
            <v>M</v>
          </cell>
          <cell r="BK350" t="str">
            <v>M</v>
          </cell>
          <cell r="BP350" t="str">
            <v>M</v>
          </cell>
          <cell r="BR350" t="str">
            <v>M</v>
          </cell>
          <cell r="BS350" t="str">
            <v>M</v>
          </cell>
          <cell r="BT350" t="str">
            <v>M</v>
          </cell>
          <cell r="BV350" t="str">
            <v>M</v>
          </cell>
          <cell r="BW350" t="str">
            <v>M</v>
          </cell>
          <cell r="BX350" t="str">
            <v>M</v>
          </cell>
        </row>
        <row r="351">
          <cell r="A351">
            <v>327</v>
          </cell>
          <cell r="B351" t="str">
            <v>Vietnam</v>
          </cell>
          <cell r="C351" t="str">
            <v>Ho Chi Minh</v>
          </cell>
          <cell r="D351" t="str">
            <v>VNSGN.</v>
          </cell>
          <cell r="E351" t="str">
            <v>A</v>
          </cell>
          <cell r="F351" t="str">
            <v>Lila Ngan</v>
          </cell>
          <cell r="G351" t="str">
            <v>Air Freight Supervisor</v>
          </cell>
          <cell r="H351" t="str">
            <v>84 28 7306 5088 ext 8764</v>
          </cell>
          <cell r="I351" t="str">
            <v>UPSAIREXPORTCS@ups.com</v>
          </cell>
          <cell r="Q351" t="str">
            <v>USA</v>
          </cell>
          <cell r="R351" t="str">
            <v>ALL</v>
          </cell>
          <cell r="Z351">
            <v>0</v>
          </cell>
          <cell r="AI351" t="str">
            <v>M</v>
          </cell>
          <cell r="AP351" t="str">
            <v>M</v>
          </cell>
          <cell r="BB351" t="str">
            <v>B</v>
          </cell>
          <cell r="BE351" t="str">
            <v>B</v>
          </cell>
          <cell r="CB351" t="str">
            <v>B</v>
          </cell>
        </row>
        <row r="352">
          <cell r="A352">
            <v>328</v>
          </cell>
          <cell r="B352" t="str">
            <v>Vietnam</v>
          </cell>
          <cell r="C352" t="str">
            <v>Saigon
</v>
          </cell>
          <cell r="D352" t="str">
            <v>AUMEL</v>
          </cell>
          <cell r="E352" t="str">
            <v>A</v>
          </cell>
          <cell r="F352" t="str">
            <v>** See Ho Chi Minh</v>
          </cell>
          <cell r="G352" t="str">
            <v>Supervisor</v>
          </cell>
          <cell r="H352" t="str">
            <v>61 3 83998327</v>
          </cell>
          <cell r="I352" t="str">
            <v>UPSMEB-Export-Operations-Ocean@ups.com</v>
          </cell>
          <cell r="K352" t="str">
            <v>Y</v>
          </cell>
          <cell r="U352" t="str">
            <v>BOTH</v>
          </cell>
          <cell r="W352" t="str">
            <v>USA/CAN</v>
          </cell>
          <cell r="Z352">
            <v>0</v>
          </cell>
          <cell r="AI352" t="str">
            <v>B</v>
          </cell>
          <cell r="BB352" t="str">
            <v>B</v>
          </cell>
          <cell r="BV352" t="str">
            <v>M</v>
          </cell>
          <cell r="CB352" t="str">
            <v>B</v>
          </cell>
        </row>
        <row r="353">
          <cell r="A353">
            <v>329</v>
          </cell>
          <cell r="B353" t="str">
            <v>Vietnam</v>
          </cell>
          <cell r="C353" t="str">
            <v>Vung Tau</v>
          </cell>
          <cell r="D353" t="str">
            <v>VNVUT</v>
          </cell>
          <cell r="E353" t="str">
            <v>A</v>
          </cell>
          <cell r="F353" t="str">
            <v>** See Ho Chi Minh</v>
          </cell>
          <cell r="G353" t="str">
            <v>Clerk</v>
          </cell>
          <cell r="H353" t="str">
            <v>61 3 83998341</v>
          </cell>
          <cell r="I353" t="str">
            <v>zhaonicole@ups.com</v>
          </cell>
          <cell r="V353" t="str">
            <v>ALL</v>
          </cell>
          <cell r="W353" t="str">
            <v>ALL</v>
          </cell>
          <cell r="Z353">
            <v>1</v>
          </cell>
          <cell r="BD353" t="str">
            <v>B</v>
          </cell>
          <cell r="BW353" t="str">
            <v>*</v>
          </cell>
        </row>
        <row r="354">
          <cell r="A354">
            <v>330</v>
          </cell>
          <cell r="B354" t="str">
            <v>Vietnam</v>
          </cell>
          <cell r="C354" t="str">
            <v>Danang</v>
          </cell>
          <cell r="D354" t="str">
            <v>VNDAD</v>
          </cell>
          <cell r="E354" t="str">
            <v>A</v>
          </cell>
          <cell r="F354" t="str">
            <v>** See Ho Chi Minh</v>
          </cell>
          <cell r="G354" t="str">
            <v>Operations Manager</v>
          </cell>
          <cell r="H354" t="str">
            <v>61 2 95827363</v>
          </cell>
          <cell r="I354" t="str">
            <v>UPSMEB-Export-Operations-Ocean@ups.com</v>
          </cell>
          <cell r="U354" t="str">
            <v>ANZ</v>
          </cell>
          <cell r="Z354">
            <v>1</v>
          </cell>
          <cell r="AC354" t="str">
            <v>M</v>
          </cell>
          <cell r="AI354" t="str">
            <v>*</v>
          </cell>
          <cell r="AS354" t="str">
            <v>*</v>
          </cell>
          <cell r="AV354" t="str">
            <v>M</v>
          </cell>
          <cell r="BD354" t="str">
            <v>*</v>
          </cell>
          <cell r="BT354" t="str">
            <v>M</v>
          </cell>
          <cell r="BV354" t="str">
            <v>M</v>
          </cell>
        </row>
        <row r="355">
          <cell r="A355">
            <v>331</v>
          </cell>
          <cell r="B355" t="str">
            <v>Australia</v>
          </cell>
          <cell r="C355" t="str">
            <v>Adelaide </v>
          </cell>
          <cell r="D355" t="str">
            <v>AUADL</v>
          </cell>
          <cell r="E355" t="str">
            <v>O</v>
          </cell>
          <cell r="F355" t="str">
            <v>** See Melbourne</v>
          </cell>
          <cell r="G355" t="str">
            <v>Operations Manager</v>
          </cell>
          <cell r="H355" t="str">
            <v>61 2 95827363</v>
          </cell>
          <cell r="I355" t="str">
            <v>gregcarstens@ups.com </v>
          </cell>
          <cell r="U355" t="str">
            <v>ANZ</v>
          </cell>
          <cell r="Z355">
            <v>3</v>
          </cell>
          <cell r="AI355" t="str">
            <v>*</v>
          </cell>
          <cell r="AV355" t="str">
            <v>*</v>
          </cell>
          <cell r="AX355" t="str">
            <v>*</v>
          </cell>
          <cell r="BT355" t="str">
            <v>M</v>
          </cell>
          <cell r="BV355" t="str">
            <v>B</v>
          </cell>
        </row>
        <row r="356">
          <cell r="A356">
            <v>332</v>
          </cell>
          <cell r="B356" t="str">
            <v>Australia</v>
          </cell>
          <cell r="C356" t="str">
            <v>Adelaide </v>
          </cell>
          <cell r="D356" t="str">
            <v>AUADL</v>
          </cell>
          <cell r="E356" t="str">
            <v>O</v>
          </cell>
          <cell r="F356" t="str">
            <v>Angela Mazzone</v>
          </cell>
          <cell r="G356" t="str">
            <v>Ops Manager</v>
          </cell>
          <cell r="H356" t="str">
            <v>61 8 84448444</v>
          </cell>
          <cell r="I356" t="str">
            <v>angela.mazzone@ups.com</v>
          </cell>
          <cell r="Q356" t="str">
            <v>USA</v>
          </cell>
          <cell r="Z356">
            <v>0</v>
          </cell>
          <cell r="AB356" t="str">
            <v>B</v>
          </cell>
          <cell r="AI356" t="str">
            <v>*</v>
          </cell>
          <cell r="BE356" t="str">
            <v>M</v>
          </cell>
          <cell r="BN356" t="str">
            <v>B</v>
          </cell>
        </row>
        <row r="357">
          <cell r="A357">
            <v>333</v>
          </cell>
          <cell r="B357" t="str">
            <v>Australia</v>
          </cell>
          <cell r="C357" t="str">
            <v>Brisbane</v>
          </cell>
          <cell r="D357" t="str">
            <v>AUBNE</v>
          </cell>
          <cell r="E357" t="str">
            <v>O</v>
          </cell>
          <cell r="F357" t="str">
            <v>Marco Voight</v>
          </cell>
          <cell r="G357" t="str">
            <v>Export Clerk</v>
          </cell>
          <cell r="H357" t="str">
            <v>61 7 31192721</v>
          </cell>
          <cell r="I357" t="str">
            <v>mvoight@ups.com</v>
          </cell>
          <cell r="Q357" t="str">
            <v>USA</v>
          </cell>
          <cell r="U357" t="str">
            <v>ALL</v>
          </cell>
          <cell r="V357" t="str">
            <v>ALL</v>
          </cell>
          <cell r="Z357">
            <v>0</v>
          </cell>
          <cell r="AB357" t="str">
            <v>M</v>
          </cell>
          <cell r="AC357" t="str">
            <v>M</v>
          </cell>
          <cell r="AI357" t="str">
            <v>M</v>
          </cell>
          <cell r="AR357" t="str">
            <v>M</v>
          </cell>
          <cell r="AT357" t="str">
            <v>M</v>
          </cell>
          <cell r="AY357" t="str">
            <v>M</v>
          </cell>
          <cell r="BE357" t="str">
            <v>E</v>
          </cell>
          <cell r="BT357" t="str">
            <v>M</v>
          </cell>
          <cell r="BX357" t="str">
            <v>M</v>
          </cell>
          <cell r="BZ357" t="str">
            <v>M</v>
          </cell>
        </row>
        <row r="358">
          <cell r="A358">
            <v>334</v>
          </cell>
          <cell r="B358" t="str">
            <v>Australia</v>
          </cell>
          <cell r="C358" t="str">
            <v>Brisbane</v>
          </cell>
          <cell r="D358" t="str">
            <v>AUBNE</v>
          </cell>
          <cell r="E358" t="str">
            <v>A</v>
          </cell>
          <cell r="F358" t="str">
            <v>** See Ho Chi Minh</v>
          </cell>
          <cell r="G358" t="str">
            <v>Operations Manager</v>
          </cell>
          <cell r="H358" t="str">
            <v>84 24 3734 9715</v>
          </cell>
          <cell r="I358" t="str">
            <v>hanairexport@ups.com</v>
          </cell>
          <cell r="K358" t="str">
            <v>Y</v>
          </cell>
          <cell r="U358" t="str">
            <v>BOTH</v>
          </cell>
          <cell r="V358" t="str">
            <v>ALL</v>
          </cell>
          <cell r="Z358">
            <v>1</v>
          </cell>
          <cell r="AB358" t="str">
            <v>B</v>
          </cell>
          <cell r="AC358" t="str">
            <v>B</v>
          </cell>
          <cell r="AD358" t="str">
            <v>M</v>
          </cell>
          <cell r="AF358" t="str">
            <v>M</v>
          </cell>
          <cell r="AI358" t="str">
            <v>M</v>
          </cell>
          <cell r="AQ358" t="str">
            <v>M</v>
          </cell>
          <cell r="AR358" t="str">
            <v>B</v>
          </cell>
          <cell r="AT358" t="str">
            <v>B</v>
          </cell>
          <cell r="AV358" t="str">
            <v>M</v>
          </cell>
          <cell r="AW358" t="str">
            <v>M</v>
          </cell>
          <cell r="AY358" t="str">
            <v>B</v>
          </cell>
          <cell r="BB358" t="str">
            <v>M</v>
          </cell>
          <cell r="BI358" t="str">
            <v>M</v>
          </cell>
          <cell r="BK358" t="str">
            <v>M</v>
          </cell>
          <cell r="BP358" t="str">
            <v>M</v>
          </cell>
          <cell r="BT358" t="str">
            <v>M</v>
          </cell>
          <cell r="BV358" t="str">
            <v>M</v>
          </cell>
          <cell r="BW358" t="str">
            <v>M</v>
          </cell>
          <cell r="BX358" t="str">
            <v>B</v>
          </cell>
          <cell r="BZ358" t="str">
            <v>B</v>
          </cell>
        </row>
        <row r="359">
          <cell r="A359">
            <v>335</v>
          </cell>
          <cell r="B359" t="str">
            <v>Australia</v>
          </cell>
          <cell r="C359" t="str">
            <v>Brisbane</v>
          </cell>
          <cell r="D359" t="str">
            <v>AUBNE</v>
          </cell>
          <cell r="E359" t="str">
            <v>O</v>
          </cell>
          <cell r="F359" t="str">
            <v>Benziger Alosyus</v>
          </cell>
          <cell r="G359" t="str">
            <v>Ocean Team leader 
</v>
          </cell>
          <cell r="H359" t="str">
            <v>61 3 83998397</v>
          </cell>
          <cell r="I359" t="str">
            <v>abenziger@ups.com</v>
          </cell>
          <cell r="Q359" t="str">
            <v>USA</v>
          </cell>
          <cell r="V359" t="str">
            <v>ALL</v>
          </cell>
          <cell r="Z359">
            <v>1</v>
          </cell>
          <cell r="AB359" t="str">
            <v>M</v>
          </cell>
          <cell r="AC359" t="str">
            <v>B</v>
          </cell>
          <cell r="AI359" t="str">
            <v>M</v>
          </cell>
          <cell r="AR359" t="str">
            <v>B</v>
          </cell>
          <cell r="AT359" t="str">
            <v>B</v>
          </cell>
          <cell r="BE359" t="str">
            <v>B</v>
          </cell>
          <cell r="BN359" t="str">
            <v>M</v>
          </cell>
          <cell r="BT359" t="str">
            <v>B</v>
          </cell>
          <cell r="BV359" t="str">
            <v>M</v>
          </cell>
          <cell r="BW359" t="str">
            <v>M</v>
          </cell>
          <cell r="BX359" t="str">
            <v>B</v>
          </cell>
          <cell r="BZ359" t="str">
            <v>B</v>
          </cell>
        </row>
        <row r="360">
          <cell r="A360">
            <v>904</v>
          </cell>
          <cell r="B360" t="str">
            <v>Australia</v>
          </cell>
          <cell r="C360" t="str">
            <v>Brisbane</v>
          </cell>
          <cell r="D360" t="str">
            <v>AUBNE</v>
          </cell>
          <cell r="E360" t="str">
            <v>O</v>
          </cell>
          <cell r="F360" t="str">
            <v>** See Melbourne</v>
          </cell>
          <cell r="G360" t="str">
            <v>Ops Team Leader</v>
          </cell>
          <cell r="H360" t="str">
            <v>61 3 83998388</v>
          </cell>
          <cell r="I360" t="str">
            <v>rcaruso@ups.com</v>
          </cell>
          <cell r="Z360">
            <v>2</v>
          </cell>
          <cell r="AB360" t="str">
            <v>B</v>
          </cell>
          <cell r="AI360" t="str">
            <v>*</v>
          </cell>
          <cell r="AX360" t="str">
            <v>*</v>
          </cell>
          <cell r="AY360" t="str">
            <v>M</v>
          </cell>
        </row>
        <row r="361">
          <cell r="A361">
            <v>336</v>
          </cell>
          <cell r="B361" t="str">
            <v>Australia</v>
          </cell>
          <cell r="C361" t="str">
            <v>Melbourne</v>
          </cell>
          <cell r="D361" t="str">
            <v>AUMEL</v>
          </cell>
          <cell r="E361" t="str">
            <v>O</v>
          </cell>
          <cell r="F361" t="str">
            <v>Jeon Gilro</v>
          </cell>
          <cell r="G361" t="str">
            <v>Clerk</v>
          </cell>
          <cell r="H361" t="str">
            <v>61 3 83998320</v>
          </cell>
          <cell r="I361" t="str">
            <v>jgilro@ups.com</v>
          </cell>
          <cell r="Z361">
            <v>0</v>
          </cell>
          <cell r="AB361" t="str">
            <v>B</v>
          </cell>
          <cell r="AC361" t="str">
            <v>M</v>
          </cell>
          <cell r="AI361" t="str">
            <v>*</v>
          </cell>
          <cell r="AV361" t="str">
            <v>*</v>
          </cell>
          <cell r="AX361" t="str">
            <v>*</v>
          </cell>
          <cell r="BD361" t="str">
            <v>*</v>
          </cell>
          <cell r="BV361" t="str">
            <v>M</v>
          </cell>
        </row>
        <row r="362">
          <cell r="A362">
            <v>337</v>
          </cell>
          <cell r="B362" t="str">
            <v>Australia</v>
          </cell>
          <cell r="C362" t="str">
            <v>Melbourne</v>
          </cell>
          <cell r="D362" t="str">
            <v>AUMEL</v>
          </cell>
          <cell r="E362" t="str">
            <v>O</v>
          </cell>
          <cell r="F362" t="str">
            <v>Maged Escaross</v>
          </cell>
          <cell r="G362" t="str">
            <v>Supervisor</v>
          </cell>
          <cell r="H362" t="str">
            <v>61 3 83998327</v>
          </cell>
          <cell r="I362" t="str">
            <v>emaged@ups.com </v>
          </cell>
          <cell r="U362" t="str">
            <v>ANZ</v>
          </cell>
          <cell r="Z362">
            <v>1</v>
          </cell>
          <cell r="AI362" t="str">
            <v>B</v>
          </cell>
          <cell r="BV362" t="str">
            <v>B</v>
          </cell>
        </row>
        <row r="363">
          <cell r="A363">
            <v>338</v>
          </cell>
          <cell r="B363" t="str">
            <v>Australia</v>
          </cell>
          <cell r="C363" t="str">
            <v>Melbourne</v>
          </cell>
          <cell r="D363" t="str">
            <v>AUMEL</v>
          </cell>
          <cell r="E363" t="str">
            <v>O</v>
          </cell>
          <cell r="F363" t="str">
            <v>Nicole Zhao</v>
          </cell>
          <cell r="G363" t="str">
            <v>Clerk</v>
          </cell>
          <cell r="H363" t="str">
            <v>61 3 83998341</v>
          </cell>
          <cell r="I363" t="str">
            <v>zhaonicole@ups.com</v>
          </cell>
          <cell r="V363" t="str">
            <v>ALL</v>
          </cell>
          <cell r="Z363">
            <v>0</v>
          </cell>
          <cell r="AI363" t="str">
            <v>*</v>
          </cell>
        </row>
        <row r="364">
          <cell r="A364">
            <v>339</v>
          </cell>
          <cell r="B364" t="str">
            <v>Australia</v>
          </cell>
          <cell r="C364" t="str">
            <v>Melbourne</v>
          </cell>
          <cell r="D364" t="str">
            <v>AUMEL</v>
          </cell>
          <cell r="E364" t="str">
            <v>O</v>
          </cell>
          <cell r="F364" t="str">
            <v>MEL Export Group</v>
          </cell>
          <cell r="G364" t="str">
            <v>OP Executive</v>
          </cell>
          <cell r="H364" t="str">
            <v>84 24 7306 5088 ext 4166</v>
          </cell>
          <cell r="I364" t="str">
            <v>air.han@vietranslink.com</v>
          </cell>
          <cell r="R364" t="str">
            <v>ALL</v>
          </cell>
          <cell r="U364" t="str">
            <v>ANZ</v>
          </cell>
          <cell r="V364" t="str">
            <v>ALL</v>
          </cell>
          <cell r="Z364">
            <v>4</v>
          </cell>
          <cell r="AB364" t="str">
            <v>M</v>
          </cell>
          <cell r="AC364" t="str">
            <v>M</v>
          </cell>
          <cell r="AI364" t="str">
            <v>M</v>
          </cell>
          <cell r="AP364" t="str">
            <v>M</v>
          </cell>
          <cell r="AR364" t="str">
            <v>M</v>
          </cell>
          <cell r="AT364" t="str">
            <v>M</v>
          </cell>
          <cell r="AV364" t="str">
            <v>M</v>
          </cell>
          <cell r="AX364" t="str">
            <v>M</v>
          </cell>
          <cell r="AY364" t="str">
            <v>M</v>
          </cell>
          <cell r="BT364" t="str">
            <v>M</v>
          </cell>
          <cell r="BX364" t="str">
            <v>M</v>
          </cell>
          <cell r="BZ364" t="str">
            <v>M</v>
          </cell>
        </row>
        <row r="365">
          <cell r="A365">
            <v>943</v>
          </cell>
          <cell r="B365" t="str">
            <v>Australia</v>
          </cell>
          <cell r="C365" t="str">
            <v>Melbourne</v>
          </cell>
          <cell r="D365" t="str">
            <v>AUMEL</v>
          </cell>
          <cell r="E365" t="str">
            <v>O</v>
          </cell>
          <cell r="F365" t="str">
            <v>Alexander Najdovski </v>
          </cell>
          <cell r="G365" t="str">
            <v>Ocean Export</v>
          </cell>
          <cell r="H365" t="str">
            <v>61-3-83998346</v>
          </cell>
          <cell r="I365" t="str">
            <v>najdovskialexander@ups.com</v>
          </cell>
          <cell r="U365" t="str">
            <v>BOTH</v>
          </cell>
          <cell r="V365" t="str">
            <v>ALL</v>
          </cell>
          <cell r="Z365">
            <v>1</v>
          </cell>
          <cell r="AB365" t="str">
            <v>B</v>
          </cell>
          <cell r="AC365" t="str">
            <v>B</v>
          </cell>
          <cell r="AI365" t="str">
            <v>M</v>
          </cell>
          <cell r="AR365" t="str">
            <v>B</v>
          </cell>
          <cell r="AT365" t="str">
            <v>B</v>
          </cell>
          <cell r="AX365" t="str">
            <v>M</v>
          </cell>
          <cell r="AY365" t="str">
            <v>B</v>
          </cell>
          <cell r="BT365" t="str">
            <v>B</v>
          </cell>
          <cell r="BX365" t="str">
            <v>B</v>
          </cell>
          <cell r="BZ365" t="str">
            <v>B</v>
          </cell>
        </row>
        <row r="366">
          <cell r="A366">
            <v>944</v>
          </cell>
          <cell r="B366" t="str">
            <v>Australia</v>
          </cell>
          <cell r="C366" t="str">
            <v>Melbourne</v>
          </cell>
          <cell r="D366" t="str">
            <v>AUMEL</v>
          </cell>
          <cell r="E366" t="str">
            <v>O</v>
          </cell>
          <cell r="F366" t="str">
            <v>Marko Abd El-Meseh </v>
          </cell>
          <cell r="G366" t="str">
            <v>Ocean Export </v>
          </cell>
          <cell r="H366" t="str">
            <v>61-3-83998396</v>
          </cell>
          <cell r="I366" t="str">
            <v>amarko@ups.com </v>
          </cell>
          <cell r="Q366" t="str">
            <v>USA</v>
          </cell>
          <cell r="R366" t="str">
            <v>ALL</v>
          </cell>
          <cell r="Z366">
            <v>1</v>
          </cell>
          <cell r="AC366" t="str">
            <v>B</v>
          </cell>
          <cell r="AI366" t="str">
            <v>B</v>
          </cell>
          <cell r="AP366" t="str">
            <v>B</v>
          </cell>
          <cell r="AR366" t="str">
            <v>B</v>
          </cell>
          <cell r="AT366" t="str">
            <v>B</v>
          </cell>
          <cell r="AX366" t="str">
            <v>M</v>
          </cell>
          <cell r="BB366" t="str">
            <v>M</v>
          </cell>
          <cell r="BE366" t="str">
            <v>M</v>
          </cell>
          <cell r="BT366" t="str">
            <v>B</v>
          </cell>
          <cell r="BX366" t="str">
            <v>B</v>
          </cell>
          <cell r="BZ366" t="str">
            <v>B</v>
          </cell>
          <cell r="CB366" t="str">
            <v>M</v>
          </cell>
        </row>
        <row r="367">
          <cell r="A367">
            <v>340</v>
          </cell>
          <cell r="B367" t="str">
            <v>Australia</v>
          </cell>
          <cell r="C367" t="str">
            <v>Melbourne</v>
          </cell>
          <cell r="D367" t="str">
            <v>AUMEL</v>
          </cell>
          <cell r="E367" t="str">
            <v>O</v>
          </cell>
          <cell r="F367" t="str">
            <v>Greg Carstens </v>
          </cell>
          <cell r="G367" t="str">
            <v>Operations Manager</v>
          </cell>
          <cell r="H367" t="str">
            <v>61 2 95827363</v>
          </cell>
          <cell r="I367" t="str">
            <v>gregcarstens@ups.com </v>
          </cell>
          <cell r="Q367" t="str">
            <v>USA</v>
          </cell>
          <cell r="R367" t="str">
            <v>ALL</v>
          </cell>
          <cell r="U367" t="str">
            <v>ANZ</v>
          </cell>
          <cell r="Z367">
            <v>3</v>
          </cell>
          <cell r="AB367" t="str">
            <v>B</v>
          </cell>
          <cell r="AI367" t="str">
            <v>B</v>
          </cell>
          <cell r="AP367" t="str">
            <v>B</v>
          </cell>
          <cell r="AV367" t="str">
            <v>M</v>
          </cell>
          <cell r="AY367" t="str">
            <v>M</v>
          </cell>
          <cell r="BB367" t="str">
            <v>B</v>
          </cell>
          <cell r="BE367" t="str">
            <v>E</v>
          </cell>
          <cell r="BT367" t="str">
            <v>M</v>
          </cell>
          <cell r="CB367" t="str">
            <v>B</v>
          </cell>
        </row>
        <row r="368">
          <cell r="A368">
            <v>341</v>
          </cell>
          <cell r="B368" t="str">
            <v>Australia</v>
          </cell>
          <cell r="C368" t="str">
            <v>South Yarra, VIC</v>
          </cell>
          <cell r="D368" t="str">
            <v>KHPNH/KHSHV</v>
          </cell>
          <cell r="E368" t="str">
            <v>O</v>
          </cell>
          <cell r="F368" t="str">
            <v>** See Melbourne</v>
          </cell>
          <cell r="G368" t="str">
            <v>General Manager</v>
          </cell>
          <cell r="H368" t="str">
            <v>855 012812998</v>
          </cell>
          <cell r="I368" t="str">
            <v>gohalbert@ups.com</v>
          </cell>
          <cell r="U368" t="str">
            <v>ANZ</v>
          </cell>
          <cell r="Z368">
            <v>0</v>
          </cell>
          <cell r="AB368" t="str">
            <v>B</v>
          </cell>
          <cell r="AI368" t="str">
            <v>B</v>
          </cell>
          <cell r="AQ368" t="str">
            <v>*</v>
          </cell>
          <cell r="AR368" t="str">
            <v>*</v>
          </cell>
          <cell r="AV368" t="str">
            <v>*</v>
          </cell>
          <cell r="BX368" t="str">
            <v>*</v>
          </cell>
        </row>
        <row r="369">
          <cell r="A369">
            <v>342</v>
          </cell>
          <cell r="B369" t="str">
            <v>Australia</v>
          </cell>
          <cell r="C369" t="str">
            <v>Sydney</v>
          </cell>
          <cell r="D369" t="str">
            <v>AUSYD</v>
          </cell>
          <cell r="E369" t="str">
            <v>O</v>
          </cell>
          <cell r="F369" t="str">
            <v>Maged Escaross</v>
          </cell>
          <cell r="G369" t="str">
            <v>Agent</v>
          </cell>
          <cell r="H369" t="str">
            <v>84 28 3867 2830 </v>
          </cell>
          <cell r="I369" t="str">
            <v>sgnairexport@ups.com</v>
          </cell>
          <cell r="M369" t="str">
            <v>newly added</v>
          </cell>
          <cell r="U369" t="str">
            <v>ALL</v>
          </cell>
          <cell r="V369" t="str">
            <v>ALL</v>
          </cell>
          <cell r="Z369">
            <v>0</v>
          </cell>
          <cell r="AD369" t="str">
            <v>M</v>
          </cell>
          <cell r="AI369" t="str">
            <v>*</v>
          </cell>
          <cell r="AQ369" t="str">
            <v>M</v>
          </cell>
          <cell r="AR369" t="str">
            <v>M</v>
          </cell>
          <cell r="AT369" t="str">
            <v>B</v>
          </cell>
          <cell r="AV369" t="str">
            <v>M</v>
          </cell>
          <cell r="AW369" t="str">
            <v>M</v>
          </cell>
          <cell r="BI369" t="str">
            <v>M</v>
          </cell>
          <cell r="BK369" t="str">
            <v>M</v>
          </cell>
          <cell r="BP369" t="str">
            <v>M</v>
          </cell>
          <cell r="BR369" t="str">
            <v>M</v>
          </cell>
          <cell r="BS369" t="str">
            <v>M</v>
          </cell>
          <cell r="BT369" t="str">
            <v>M</v>
          </cell>
          <cell r="BV369" t="str">
            <v>M</v>
          </cell>
          <cell r="BW369" t="str">
            <v>M</v>
          </cell>
          <cell r="BX369" t="str">
            <v>M</v>
          </cell>
          <cell r="CD369" t="str">
            <v>M</v>
          </cell>
        </row>
        <row r="370">
          <cell r="A370">
            <v>343</v>
          </cell>
          <cell r="B370" t="str">
            <v>Australia</v>
          </cell>
          <cell r="C370" t="str">
            <v>Sydney</v>
          </cell>
          <cell r="D370" t="str">
            <v>AUSYD</v>
          </cell>
          <cell r="E370" t="str">
            <v>O</v>
          </cell>
          <cell r="F370" t="str">
            <v>Andrea Mcilveen</v>
          </cell>
          <cell r="G370" t="str">
            <v>Ocean specialist </v>
          </cell>
          <cell r="H370" t="str">
            <v>61 2 95827296</v>
          </cell>
          <cell r="I370" t="str">
            <v>UPSMEB-Export-Operations-Ocean@ups.com</v>
          </cell>
          <cell r="Q370" t="str">
            <v>USA</v>
          </cell>
          <cell r="R370" t="str">
            <v>ALL</v>
          </cell>
          <cell r="U370" t="str">
            <v>ANZ</v>
          </cell>
          <cell r="V370" t="str">
            <v>ALL</v>
          </cell>
          <cell r="W370" t="str">
            <v>ALL</v>
          </cell>
          <cell r="Z370">
            <v>1</v>
          </cell>
          <cell r="AI370" t="str">
            <v>M</v>
          </cell>
          <cell r="AP370" t="str">
            <v>M</v>
          </cell>
          <cell r="AV370" t="str">
            <v>M</v>
          </cell>
          <cell r="AX370" t="str">
            <v>M</v>
          </cell>
          <cell r="BB370" t="str">
            <v>B</v>
          </cell>
          <cell r="BD370" t="str">
            <v>B</v>
          </cell>
          <cell r="BE370" t="str">
            <v>B</v>
          </cell>
          <cell r="BT370" t="str">
            <v>M</v>
          </cell>
          <cell r="CB370" t="str">
            <v>B</v>
          </cell>
          <cell r="CD370" t="str">
            <v>M</v>
          </cell>
        </row>
        <row r="371">
          <cell r="A371">
            <v>344</v>
          </cell>
          <cell r="B371" t="str">
            <v>Australia</v>
          </cell>
          <cell r="C371" t="str">
            <v>Sydney</v>
          </cell>
          <cell r="D371" t="str">
            <v>AUSYD</v>
          </cell>
          <cell r="E371" t="str">
            <v>O</v>
          </cell>
          <cell r="F371" t="str">
            <v>Distribution List</v>
          </cell>
          <cell r="G371" t="str">
            <v>Distribution List</v>
          </cell>
          <cell r="H371" t="str">
            <v>86 10 64583860</v>
          </cell>
          <cell r="I371" t="str">
            <v>UPSMEB-Export-Operations-Ocean@ups.com</v>
          </cell>
          <cell r="V371" t="str">
            <v>ALL</v>
          </cell>
          <cell r="Z371">
            <v>2</v>
          </cell>
          <cell r="AC371" t="str">
            <v>B</v>
          </cell>
          <cell r="BB371" t="str">
            <v>B</v>
          </cell>
          <cell r="BV371" t="str">
            <v>M</v>
          </cell>
          <cell r="CB371" t="str">
            <v>B</v>
          </cell>
          <cell r="CD371" t="str">
            <v>M</v>
          </cell>
        </row>
        <row r="372">
          <cell r="A372">
            <v>345</v>
          </cell>
          <cell r="B372" t="str">
            <v>Australia</v>
          </cell>
          <cell r="C372" t="str">
            <v>Sydney</v>
          </cell>
          <cell r="D372" t="str">
            <v>AUSYD</v>
          </cell>
          <cell r="E372" t="str">
            <v>O</v>
          </cell>
          <cell r="F372" t="str">
            <v>Robert Caruso</v>
          </cell>
          <cell r="G372" t="str">
            <v>Ops Team Leader</v>
          </cell>
          <cell r="H372" t="str">
            <v>61 3 83998388</v>
          </cell>
          <cell r="I372" t="str">
            <v>rcaruso@ups.com</v>
          </cell>
          <cell r="W372" t="str">
            <v>ALL</v>
          </cell>
          <cell r="Z372">
            <v>0</v>
          </cell>
          <cell r="AI372" t="str">
            <v>M</v>
          </cell>
          <cell r="AT372" t="str">
            <v>M</v>
          </cell>
          <cell r="AX372" t="str">
            <v>M</v>
          </cell>
          <cell r="BD372" t="str">
            <v>M</v>
          </cell>
        </row>
        <row r="373">
          <cell r="A373">
            <v>346</v>
          </cell>
          <cell r="B373" t="str">
            <v>Australia</v>
          </cell>
          <cell r="C373" t="str">
            <v>Sydney</v>
          </cell>
          <cell r="D373" t="str">
            <v>AUSYD</v>
          </cell>
          <cell r="E373" t="str">
            <v>O</v>
          </cell>
          <cell r="F373" t="str">
            <v>Greg Carstens </v>
          </cell>
          <cell r="G373" t="str">
            <v>Operations Manager</v>
          </cell>
          <cell r="H373" t="str">
            <v>61 2 95827363</v>
          </cell>
          <cell r="I373" t="str">
            <v>gregcarstens@ups.com </v>
          </cell>
          <cell r="W373" t="str">
            <v>ALL</v>
          </cell>
          <cell r="Z373">
            <v>2</v>
          </cell>
          <cell r="AC373" t="str">
            <v>M</v>
          </cell>
          <cell r="BD373" t="str">
            <v>B</v>
          </cell>
          <cell r="BV373" t="str">
            <v>M</v>
          </cell>
          <cell r="CD373" t="str">
            <v>M</v>
          </cell>
        </row>
        <row r="374">
          <cell r="A374">
            <v>347</v>
          </cell>
          <cell r="B374" t="str">
            <v>Australia</v>
          </cell>
          <cell r="C374" t="str">
            <v>Sydney</v>
          </cell>
          <cell r="D374" t="str">
            <v>AUSYD</v>
          </cell>
          <cell r="E374" t="str">
            <v>O</v>
          </cell>
          <cell r="F374" t="str">
            <v>Ash Kumar </v>
          </cell>
          <cell r="G374" t="str">
            <v>Ocean Team Lead </v>
          </cell>
          <cell r="H374" t="str">
            <v>61 3 83998317</v>
          </cell>
          <cell r="I374" t="str">
            <v>kumarashish@ups.com</v>
          </cell>
          <cell r="U374" t="str">
            <v>ANZ</v>
          </cell>
          <cell r="Z374">
            <v>1</v>
          </cell>
          <cell r="AI374" t="str">
            <v>B</v>
          </cell>
          <cell r="AT374" t="str">
            <v>M</v>
          </cell>
          <cell r="AV374" t="str">
            <v>M</v>
          </cell>
          <cell r="BT374" t="str">
            <v>M</v>
          </cell>
          <cell r="BV374" t="str">
            <v>B</v>
          </cell>
        </row>
        <row r="375">
          <cell r="A375">
            <v>905</v>
          </cell>
          <cell r="B375" t="str">
            <v>Australia</v>
          </cell>
          <cell r="C375" t="str">
            <v>Sydney</v>
          </cell>
          <cell r="D375" t="str">
            <v>AUSYD</v>
          </cell>
          <cell r="E375" t="str">
            <v>O</v>
          </cell>
          <cell r="F375" t="str">
            <v>** See Melbourne</v>
          </cell>
          <cell r="G375" t="str">
            <v>CSR</v>
          </cell>
          <cell r="H375" t="str">
            <v>86 411 82714068 ext 121</v>
          </cell>
          <cell r="I375" t="str">
            <v>mxiaojuan@ups.com</v>
          </cell>
          <cell r="Z375">
            <v>2</v>
          </cell>
          <cell r="AC375" t="str">
            <v>B</v>
          </cell>
          <cell r="AI375" t="str">
            <v>*</v>
          </cell>
          <cell r="AQ375" t="str">
            <v>*</v>
          </cell>
          <cell r="AR375" t="str">
            <v>*</v>
          </cell>
          <cell r="AV375" t="str">
            <v>*</v>
          </cell>
          <cell r="AX375" t="str">
            <v>*</v>
          </cell>
          <cell r="BX375" t="str">
            <v>*</v>
          </cell>
        </row>
        <row r="376">
          <cell r="A376">
            <v>932</v>
          </cell>
          <cell r="B376" t="str">
            <v>Cambodia</v>
          </cell>
          <cell r="C376" t="str">
            <v>Sihanoukville (seaport)
Phnom Penh (airport)</v>
          </cell>
          <cell r="D376" t="str">
            <v>KHPNH/KHSHV</v>
          </cell>
          <cell r="E376" t="str">
            <v>O</v>
          </cell>
          <cell r="F376" t="str">
            <v>Sereicheanich Kong</v>
          </cell>
          <cell r="G376" t="str">
            <v>OP Assistant</v>
          </cell>
          <cell r="H376" t="str">
            <v>855 23880119</v>
          </cell>
          <cell r="I376" t="str">
            <v>ksereicheanich@ups.com</v>
          </cell>
          <cell r="M376" t="str">
            <v>newly added</v>
          </cell>
          <cell r="U376" t="str">
            <v>EUR</v>
          </cell>
          <cell r="V376" t="str">
            <v>EUR</v>
          </cell>
          <cell r="Z376">
            <v>1</v>
          </cell>
          <cell r="AT376" t="str">
            <v>B</v>
          </cell>
          <cell r="AV376" t="str">
            <v>M</v>
          </cell>
          <cell r="BT376" t="str">
            <v>M</v>
          </cell>
          <cell r="BW376" t="str">
            <v>M</v>
          </cell>
          <cell r="BX376" t="str">
            <v>M</v>
          </cell>
          <cell r="CD376" t="str">
            <v>M</v>
          </cell>
        </row>
        <row r="377">
          <cell r="A377">
            <v>348</v>
          </cell>
          <cell r="B377" t="str">
            <v>Cambodia</v>
          </cell>
          <cell r="C377" t="str">
            <v>Sihanoukville (seaport)
Phnom Penh (airport)</v>
          </cell>
          <cell r="D377" t="str">
            <v>KHPNH/KHSHV</v>
          </cell>
          <cell r="E377" t="str">
            <v>A</v>
          </cell>
          <cell r="F377" t="str">
            <v>** See Ho Chi Minh</v>
          </cell>
          <cell r="G377" t="str">
            <v>OP Executive</v>
          </cell>
          <cell r="H377" t="str">
            <v>855 023210319 </v>
          </cell>
          <cell r="I377" t="str">
            <v>pchanvatey@ups.com</v>
          </cell>
          <cell r="K377" t="str">
            <v>Y</v>
          </cell>
          <cell r="R377" t="str">
            <v>ALL</v>
          </cell>
          <cell r="U377" t="str">
            <v>BOTH</v>
          </cell>
          <cell r="V377" t="str">
            <v>ALL</v>
          </cell>
          <cell r="Z377">
            <v>10</v>
          </cell>
          <cell r="AB377" t="str">
            <v>M</v>
          </cell>
          <cell r="AC377" t="str">
            <v>M</v>
          </cell>
          <cell r="AG377" t="str">
            <v>M</v>
          </cell>
          <cell r="AI377" t="str">
            <v>M</v>
          </cell>
          <cell r="AJ377" t="str">
            <v>M</v>
          </cell>
          <cell r="AP377" t="str">
            <v>M</v>
          </cell>
          <cell r="AR377" t="str">
            <v>M</v>
          </cell>
          <cell r="AT377" t="str">
            <v>M</v>
          </cell>
          <cell r="AV377" t="str">
            <v>M</v>
          </cell>
          <cell r="AY377" t="str">
            <v>M</v>
          </cell>
          <cell r="BG377" t="str">
            <v>M</v>
          </cell>
          <cell r="BJ377" t="str">
            <v>B</v>
          </cell>
          <cell r="BS377" t="str">
            <v>B</v>
          </cell>
          <cell r="BT377" t="str">
            <v>M</v>
          </cell>
          <cell r="BV377" t="str">
            <v>M</v>
          </cell>
          <cell r="BW377" t="str">
            <v>B</v>
          </cell>
          <cell r="BX377" t="str">
            <v>M</v>
          </cell>
          <cell r="BZ377" t="str">
            <v>M</v>
          </cell>
          <cell r="CD377" t="str">
            <v>M</v>
          </cell>
          <cell r="CH377" t="str">
            <v>M</v>
          </cell>
          <cell r="CI377" t="str">
            <v>M</v>
          </cell>
          <cell r="CO377" t="str">
            <v>B</v>
          </cell>
          <cell r="CR377" t="str">
            <v>M</v>
          </cell>
        </row>
        <row r="378">
          <cell r="A378">
            <v>349</v>
          </cell>
          <cell r="B378" t="str">
            <v>Cambodia</v>
          </cell>
          <cell r="C378" t="str">
            <v>Sihanoukville (seaport)
Phnom Penh (airport)</v>
          </cell>
          <cell r="D378" t="str">
            <v>KHPNH/KHSHV</v>
          </cell>
          <cell r="E378" t="str">
            <v>O</v>
          </cell>
          <cell r="F378" t="str">
            <v>Chanty phoung</v>
          </cell>
          <cell r="G378" t="str">
            <v>OP Assistant</v>
          </cell>
          <cell r="H378" t="str">
            <v>855 23880218</v>
          </cell>
          <cell r="I378" t="str">
            <v>UPSMEB-Export-Operations-Ocean@ups.com</v>
          </cell>
          <cell r="U378" t="str">
            <v>BOTH</v>
          </cell>
          <cell r="V378" t="str">
            <v>ALL</v>
          </cell>
          <cell r="Z378">
            <v>11</v>
          </cell>
          <cell r="AB378" t="str">
            <v>B</v>
          </cell>
          <cell r="AC378" t="str">
            <v>B</v>
          </cell>
          <cell r="AG378" t="str">
            <v>B</v>
          </cell>
          <cell r="AI378" t="str">
            <v>B</v>
          </cell>
          <cell r="AJ378" t="str">
            <v>B</v>
          </cell>
          <cell r="AP378" t="str">
            <v>B</v>
          </cell>
          <cell r="AR378" t="str">
            <v>B</v>
          </cell>
          <cell r="AT378" t="str">
            <v>B</v>
          </cell>
          <cell r="AV378" t="str">
            <v>B</v>
          </cell>
          <cell r="AY378" t="str">
            <v>B</v>
          </cell>
          <cell r="BG378" t="str">
            <v>B</v>
          </cell>
          <cell r="BJ378" t="str">
            <v>M</v>
          </cell>
          <cell r="BS378" t="str">
            <v>M</v>
          </cell>
          <cell r="BT378" t="str">
            <v>B</v>
          </cell>
          <cell r="BV378" t="str">
            <v>M</v>
          </cell>
          <cell r="BW378" t="str">
            <v>*</v>
          </cell>
          <cell r="BX378" t="str">
            <v>B</v>
          </cell>
          <cell r="BZ378" t="str">
            <v>B</v>
          </cell>
          <cell r="CD378" t="str">
            <v>M</v>
          </cell>
          <cell r="CI378" t="str">
            <v>B</v>
          </cell>
          <cell r="CO378" t="str">
            <v>M</v>
          </cell>
          <cell r="CR378" t="str">
            <v>B</v>
          </cell>
        </row>
        <row r="379">
          <cell r="A379">
            <v>350</v>
          </cell>
          <cell r="B379" t="str">
            <v>Cambodia</v>
          </cell>
          <cell r="C379" t="str">
            <v>Sihanoukville (seaport)
Phnom Penh (airport)</v>
          </cell>
          <cell r="D379" t="str">
            <v>KHPNH/KHSHV</v>
          </cell>
          <cell r="E379" t="str">
            <v>O</v>
          </cell>
          <cell r="F379" t="str">
            <v>chanleakhena va</v>
          </cell>
          <cell r="G379" t="str">
            <v>OP assistant</v>
          </cell>
          <cell r="H379" t="str">
            <v>855 023210318/19</v>
          </cell>
          <cell r="I379" t="str">
            <v>vchanleakehna@ups.com</v>
          </cell>
          <cell r="U379" t="str">
            <v>ALL</v>
          </cell>
          <cell r="V379" t="str">
            <v>ALL</v>
          </cell>
          <cell r="Z379">
            <v>6</v>
          </cell>
          <cell r="AC379" t="str">
            <v>B</v>
          </cell>
          <cell r="AG379" t="str">
            <v>B</v>
          </cell>
          <cell r="AI379" t="str">
            <v>B</v>
          </cell>
          <cell r="AJ379" t="str">
            <v>B</v>
          </cell>
          <cell r="AR379" t="str">
            <v>B</v>
          </cell>
          <cell r="AT379" t="str">
            <v>M</v>
          </cell>
          <cell r="BJ379" t="str">
            <v>B</v>
          </cell>
          <cell r="BS379" t="str">
            <v>B</v>
          </cell>
          <cell r="BT379" t="str">
            <v>B</v>
          </cell>
          <cell r="BV379" t="str">
            <v>B</v>
          </cell>
          <cell r="BW379" t="str">
            <v>B</v>
          </cell>
          <cell r="BX379" t="str">
            <v>B</v>
          </cell>
          <cell r="BZ379" t="str">
            <v>B</v>
          </cell>
          <cell r="CH379" t="str">
            <v>B</v>
          </cell>
          <cell r="CI379" t="str">
            <v>B</v>
          </cell>
          <cell r="CO379" t="str">
            <v>B</v>
          </cell>
          <cell r="CR379" t="str">
            <v>B</v>
          </cell>
        </row>
        <row r="380">
          <cell r="A380">
            <v>906</v>
          </cell>
          <cell r="B380" t="str">
            <v>Cambodia</v>
          </cell>
          <cell r="C380" t="str">
            <v>Sihanoukville (seaport)
Phnom Penh (airport)</v>
          </cell>
          <cell r="D380" t="str">
            <v>KHPNH/KHSHV</v>
          </cell>
          <cell r="E380" t="str">
            <v>O</v>
          </cell>
          <cell r="F380" t="str">
            <v>Ratha Chhun</v>
          </cell>
          <cell r="G380" t="str">
            <v>OP Assistant</v>
          </cell>
          <cell r="H380" t="str">
            <v>855 23880119</v>
          </cell>
          <cell r="I380" t="str">
            <v>ops@ufs-kh.com</v>
          </cell>
          <cell r="R380" t="str">
            <v>ALL</v>
          </cell>
          <cell r="Z380">
            <v>11</v>
          </cell>
          <cell r="AB380" t="str">
            <v>M</v>
          </cell>
          <cell r="AC380" t="str">
            <v>M</v>
          </cell>
          <cell r="AI380" t="str">
            <v>M</v>
          </cell>
          <cell r="AP380" t="str">
            <v>M</v>
          </cell>
          <cell r="AR380" t="str">
            <v>M</v>
          </cell>
          <cell r="AT380" t="str">
            <v>B</v>
          </cell>
          <cell r="AV380" t="str">
            <v>B</v>
          </cell>
          <cell r="AX380" t="str">
            <v>*</v>
          </cell>
          <cell r="AY380" t="str">
            <v>M</v>
          </cell>
          <cell r="BD380" t="str">
            <v>*</v>
          </cell>
          <cell r="BT380" t="str">
            <v>M</v>
          </cell>
          <cell r="BV380" t="str">
            <v>M</v>
          </cell>
          <cell r="BX380" t="str">
            <v>M</v>
          </cell>
          <cell r="BZ380" t="str">
            <v>M</v>
          </cell>
          <cell r="CD380" t="str">
            <v>M</v>
          </cell>
        </row>
        <row r="381">
          <cell r="A381">
            <v>927</v>
          </cell>
          <cell r="B381" t="str">
            <v>Cambodia</v>
          </cell>
          <cell r="C381" t="str">
            <v>Sihanoukville (seaport)
Phnom Penh (airport)</v>
          </cell>
          <cell r="D381" t="str">
            <v>KHPNH/KHSHV</v>
          </cell>
          <cell r="E381" t="str">
            <v>O</v>
          </cell>
          <cell r="F381" t="str">
            <v>Paul</v>
          </cell>
          <cell r="G381" t="str">
            <v>OP assistant</v>
          </cell>
          <cell r="H381" t="str">
            <v>855 023210318</v>
          </cell>
          <cell r="I381" t="str">
            <v>paul@ufs-kh.com</v>
          </cell>
          <cell r="Z381">
            <v>10</v>
          </cell>
          <cell r="AB381" t="str">
            <v>B</v>
          </cell>
          <cell r="AC381" t="str">
            <v>B</v>
          </cell>
          <cell r="AI381" t="str">
            <v>B</v>
          </cell>
          <cell r="AP381" t="str">
            <v>B</v>
          </cell>
          <cell r="AR381" t="str">
            <v>B</v>
          </cell>
          <cell r="AT381" t="str">
            <v>M</v>
          </cell>
          <cell r="AY381" t="str">
            <v>B</v>
          </cell>
          <cell r="BJ381" t="str">
            <v>B</v>
          </cell>
          <cell r="BT381" t="str">
            <v>B</v>
          </cell>
          <cell r="BV381" t="str">
            <v>B</v>
          </cell>
          <cell r="BX381" t="str">
            <v>B</v>
          </cell>
          <cell r="BZ381" t="str">
            <v>B</v>
          </cell>
        </row>
        <row r="382">
          <cell r="A382">
            <v>351</v>
          </cell>
          <cell r="B382" t="str">
            <v>Cambodia</v>
          </cell>
          <cell r="C382" t="str">
            <v>Sihanoukville (seaport)
Phnom Penh (airport)</v>
          </cell>
          <cell r="D382" t="str">
            <v>KHPNH/KHSHV</v>
          </cell>
          <cell r="E382" t="str">
            <v>O</v>
          </cell>
          <cell r="F382" t="str">
            <v>Albert Goh</v>
          </cell>
          <cell r="G382" t="str">
            <v>General Manager</v>
          </cell>
          <cell r="H382" t="str">
            <v>855 012812998</v>
          </cell>
          <cell r="I382" t="str">
            <v>gohalbert@ups.com</v>
          </cell>
          <cell r="U382" t="str">
            <v>BOTH</v>
          </cell>
          <cell r="V382" t="str">
            <v>ALL</v>
          </cell>
          <cell r="Z382">
            <v>1</v>
          </cell>
          <cell r="AB382" t="str">
            <v>B</v>
          </cell>
          <cell r="AC382" t="str">
            <v>B</v>
          </cell>
          <cell r="AI382" t="str">
            <v>*</v>
          </cell>
          <cell r="AX382" t="str">
            <v>*</v>
          </cell>
          <cell r="BD382" t="str">
            <v>*</v>
          </cell>
        </row>
        <row r="383">
          <cell r="A383">
            <v>352</v>
          </cell>
          <cell r="B383" t="str">
            <v>Cambodia</v>
          </cell>
          <cell r="C383" t="str">
            <v>Kampong Saom</v>
          </cell>
          <cell r="D383" t="str">
            <v>KHKOS</v>
          </cell>
          <cell r="E383" t="str">
            <v>O</v>
          </cell>
          <cell r="F383" t="str">
            <v>**See Sihanoukville</v>
          </cell>
          <cell r="G383" t="str">
            <v>Operation</v>
          </cell>
          <cell r="H383" t="str">
            <v>86 411 82714068 ext 116</v>
          </cell>
          <cell r="I383" t="str">
            <v>ylin@ups.com</v>
          </cell>
          <cell r="R383" t="str">
            <v>ALL</v>
          </cell>
          <cell r="U383" t="str">
            <v>EUR</v>
          </cell>
          <cell r="V383" t="str">
            <v>EUR</v>
          </cell>
          <cell r="Z383">
            <v>1</v>
          </cell>
          <cell r="AB383" t="str">
            <v>M</v>
          </cell>
          <cell r="AC383" t="str">
            <v>M</v>
          </cell>
          <cell r="AD383" t="str">
            <v>M</v>
          </cell>
          <cell r="AI383" t="str">
            <v>*</v>
          </cell>
          <cell r="AL383" t="str">
            <v>M</v>
          </cell>
          <cell r="AP383" t="str">
            <v>M</v>
          </cell>
          <cell r="AR383" t="str">
            <v>M</v>
          </cell>
          <cell r="AT383" t="str">
            <v>M</v>
          </cell>
          <cell r="AV383" t="str">
            <v>M</v>
          </cell>
          <cell r="AY383" t="str">
            <v>M</v>
          </cell>
          <cell r="BE383" t="str">
            <v>M</v>
          </cell>
          <cell r="BG383" t="str">
            <v>M</v>
          </cell>
          <cell r="BJ383" t="str">
            <v>M</v>
          </cell>
          <cell r="BS383" t="str">
            <v>M</v>
          </cell>
          <cell r="BT383" t="str">
            <v>M</v>
          </cell>
          <cell r="BV383" t="str">
            <v>M</v>
          </cell>
          <cell r="BW383" t="str">
            <v>M</v>
          </cell>
          <cell r="BX383" t="str">
            <v>M</v>
          </cell>
          <cell r="BZ383" t="str">
            <v>M</v>
          </cell>
          <cell r="CB383" t="str">
            <v>B</v>
          </cell>
          <cell r="CG383" t="str">
            <v>M</v>
          </cell>
          <cell r="CH383" t="str">
            <v>M</v>
          </cell>
          <cell r="CK383" t="str">
            <v>M</v>
          </cell>
        </row>
        <row r="384">
          <cell r="A384">
            <v>353</v>
          </cell>
          <cell r="B384" t="str">
            <v>China</v>
          </cell>
          <cell r="C384" t="str">
            <v>Beijing</v>
          </cell>
          <cell r="D384" t="str">
            <v>CNBJS</v>
          </cell>
          <cell r="E384" t="str">
            <v>O</v>
          </cell>
          <cell r="F384" t="str">
            <v>Li Hongxia</v>
          </cell>
          <cell r="G384" t="str">
            <v>CS supervisor</v>
          </cell>
          <cell r="H384" t="str">
            <v>86 10 64578880 ext 688</v>
          </cell>
          <cell r="I384" t="str">
            <v>li.hongxia@ups.com</v>
          </cell>
          <cell r="R384" t="str">
            <v>ALL</v>
          </cell>
          <cell r="U384" t="str">
            <v>BOTH</v>
          </cell>
          <cell r="V384" t="str">
            <v>ALL</v>
          </cell>
          <cell r="Z384">
            <v>0</v>
          </cell>
          <cell r="AB384" t="str">
            <v>B</v>
          </cell>
          <cell r="AC384" t="str">
            <v>M</v>
          </cell>
          <cell r="AG384" t="str">
            <v>M</v>
          </cell>
          <cell r="AI384" t="str">
            <v>M</v>
          </cell>
          <cell r="AJ384" t="str">
            <v>M</v>
          </cell>
          <cell r="AP384" t="str">
            <v>B</v>
          </cell>
          <cell r="AR384" t="str">
            <v>M</v>
          </cell>
          <cell r="AT384" t="str">
            <v>M</v>
          </cell>
          <cell r="AV384" t="str">
            <v>M</v>
          </cell>
          <cell r="AY384" t="str">
            <v>B</v>
          </cell>
          <cell r="BG384" t="str">
            <v>M</v>
          </cell>
          <cell r="BJ384" t="str">
            <v>B</v>
          </cell>
          <cell r="BS384" t="str">
            <v>B</v>
          </cell>
          <cell r="BT384" t="str">
            <v>B</v>
          </cell>
          <cell r="BV384" t="str">
            <v>M</v>
          </cell>
          <cell r="BW384" t="str">
            <v>B</v>
          </cell>
          <cell r="BX384" t="str">
            <v>B</v>
          </cell>
          <cell r="BZ384" t="str">
            <v>B</v>
          </cell>
          <cell r="CH384" t="str">
            <v>M</v>
          </cell>
          <cell r="CI384" t="str">
            <v>M</v>
          </cell>
          <cell r="CO384" t="str">
            <v>B</v>
          </cell>
          <cell r="CR384" t="str">
            <v>M</v>
          </cell>
        </row>
        <row r="385">
          <cell r="A385">
            <v>354</v>
          </cell>
          <cell r="B385" t="str">
            <v>China</v>
          </cell>
          <cell r="C385" t="str">
            <v>Beijing</v>
          </cell>
          <cell r="D385" t="str">
            <v>CNBJS</v>
          </cell>
          <cell r="E385" t="str">
            <v>O</v>
          </cell>
          <cell r="F385" t="str">
            <v>Rocky Wang</v>
          </cell>
          <cell r="G385" t="str">
            <v>OP Manager</v>
          </cell>
          <cell r="H385" t="str">
            <v>86 10 64583860</v>
          </cell>
          <cell r="I385" t="str">
            <v>rwang@ups.com</v>
          </cell>
          <cell r="M385" t="str">
            <v>newly added</v>
          </cell>
          <cell r="U385" t="str">
            <v>USA</v>
          </cell>
          <cell r="V385" t="str">
            <v>ALL</v>
          </cell>
          <cell r="Z385">
            <v>0</v>
          </cell>
          <cell r="AB385" t="str">
            <v>B</v>
          </cell>
          <cell r="AC385" t="str">
            <v>M</v>
          </cell>
          <cell r="AG385" t="str">
            <v>B</v>
          </cell>
          <cell r="AI385" t="str">
            <v>B</v>
          </cell>
          <cell r="AJ385" t="str">
            <v>B</v>
          </cell>
          <cell r="AP385" t="str">
            <v>B</v>
          </cell>
          <cell r="AR385" t="str">
            <v>B</v>
          </cell>
          <cell r="AT385" t="str">
            <v>B</v>
          </cell>
          <cell r="AV385" t="str">
            <v>B</v>
          </cell>
          <cell r="AX385" t="str">
            <v>B</v>
          </cell>
          <cell r="AY385" t="str">
            <v>B</v>
          </cell>
          <cell r="BG385" t="str">
            <v>B</v>
          </cell>
          <cell r="BJ385" t="str">
            <v>M</v>
          </cell>
          <cell r="BS385" t="str">
            <v>M</v>
          </cell>
          <cell r="BT385" t="str">
            <v>M</v>
          </cell>
          <cell r="BX385" t="str">
            <v>M</v>
          </cell>
          <cell r="BZ385" t="str">
            <v>M</v>
          </cell>
          <cell r="CH385" t="str">
            <v>B</v>
          </cell>
          <cell r="CI385" t="str">
            <v>B</v>
          </cell>
          <cell r="CO385" t="str">
            <v>M</v>
          </cell>
          <cell r="CR385" t="str">
            <v>B</v>
          </cell>
        </row>
        <row r="386">
          <cell r="A386">
            <v>355</v>
          </cell>
          <cell r="B386" t="str">
            <v>China</v>
          </cell>
          <cell r="C386" t="str">
            <v>Beijing</v>
          </cell>
          <cell r="D386" t="str">
            <v>CNBJS</v>
          </cell>
          <cell r="E386" t="str">
            <v>O</v>
          </cell>
          <cell r="F386" t="str">
            <v>Amy Huang</v>
          </cell>
          <cell r="G386" t="str">
            <v>Officer</v>
          </cell>
          <cell r="H386" t="str">
            <v>86 10 64578880 ext 678</v>
          </cell>
          <cell r="I386" t="str">
            <v>hamy@ups.com</v>
          </cell>
          <cell r="U386" t="str">
            <v>ALL</v>
          </cell>
          <cell r="V386" t="str">
            <v>ALL</v>
          </cell>
          <cell r="Z386">
            <v>0</v>
          </cell>
          <cell r="AG386" t="str">
            <v>B</v>
          </cell>
          <cell r="AI386" t="str">
            <v>B</v>
          </cell>
          <cell r="AJ386" t="str">
            <v>B</v>
          </cell>
          <cell r="AR386" t="str">
            <v>B</v>
          </cell>
          <cell r="AT386" t="str">
            <v>M</v>
          </cell>
          <cell r="AX386" t="str">
            <v>B</v>
          </cell>
          <cell r="BJ386" t="str">
            <v>B</v>
          </cell>
          <cell r="BS386" t="str">
            <v>B</v>
          </cell>
          <cell r="BT386" t="str">
            <v>B</v>
          </cell>
          <cell r="BV386" t="str">
            <v>B</v>
          </cell>
          <cell r="BW386" t="str">
            <v>B</v>
          </cell>
          <cell r="BX386" t="str">
            <v>B</v>
          </cell>
          <cell r="CH386" t="str">
            <v>B</v>
          </cell>
          <cell r="CI386" t="str">
            <v>B</v>
          </cell>
          <cell r="CO386" t="str">
            <v>B</v>
          </cell>
          <cell r="CR386" t="str">
            <v>B</v>
          </cell>
        </row>
        <row r="387">
          <cell r="A387">
            <v>356</v>
          </cell>
          <cell r="B387" t="str">
            <v>China</v>
          </cell>
          <cell r="C387" t="str">
            <v>Beijing</v>
          </cell>
          <cell r="D387" t="str">
            <v>CNBJS</v>
          </cell>
          <cell r="E387" t="str">
            <v>O</v>
          </cell>
          <cell r="F387" t="str">
            <v>Wendy Han</v>
          </cell>
          <cell r="G387" t="str">
            <v>Customer Service</v>
          </cell>
          <cell r="H387" t="str">
            <v>86 10 64578880 ext 699</v>
          </cell>
          <cell r="I387" t="str">
            <v>hxiaojing@ups.com</v>
          </cell>
          <cell r="R387" t="str">
            <v>ALL</v>
          </cell>
          <cell r="U387" t="str">
            <v>USA</v>
          </cell>
          <cell r="V387" t="str">
            <v>ALL</v>
          </cell>
          <cell r="Z387">
            <v>0</v>
          </cell>
          <cell r="AB387" t="str">
            <v>B</v>
          </cell>
          <cell r="AC387" t="str">
            <v>B</v>
          </cell>
          <cell r="AI387" t="str">
            <v>M</v>
          </cell>
          <cell r="AP387" t="str">
            <v>M</v>
          </cell>
          <cell r="AR387" t="str">
            <v>B</v>
          </cell>
          <cell r="AT387" t="str">
            <v>B</v>
          </cell>
          <cell r="AV387" t="str">
            <v>B</v>
          </cell>
          <cell r="AX387" t="str">
            <v>B</v>
          </cell>
          <cell r="AY387" t="str">
            <v>B</v>
          </cell>
          <cell r="BT387" t="str">
            <v>B</v>
          </cell>
          <cell r="BX387" t="str">
            <v>M</v>
          </cell>
          <cell r="BZ387" t="str">
            <v>B</v>
          </cell>
        </row>
        <row r="388">
          <cell r="A388">
            <v>357</v>
          </cell>
          <cell r="B388" t="str">
            <v>China</v>
          </cell>
          <cell r="C388" t="str">
            <v>Beijing</v>
          </cell>
          <cell r="D388" t="str">
            <v>CNBJS</v>
          </cell>
          <cell r="E388" t="str">
            <v>O</v>
          </cell>
          <cell r="F388" t="str">
            <v>** For EXW BJS, See Beijing; 
For FOB BJS, See Tianjin/Xingang</v>
          </cell>
          <cell r="G388" t="str">
            <v>GM</v>
          </cell>
          <cell r="H388" t="str">
            <v>86 411 82714906</v>
          </cell>
          <cell r="I388" t="str">
            <v>diana.dai@ups.com</v>
          </cell>
          <cell r="U388" t="str">
            <v>USA</v>
          </cell>
          <cell r="V388" t="str">
            <v>ALL</v>
          </cell>
          <cell r="Z388">
            <v>0</v>
          </cell>
          <cell r="AB388" t="str">
            <v>B</v>
          </cell>
          <cell r="AC388" t="str">
            <v>B</v>
          </cell>
          <cell r="AI388" t="str">
            <v>B</v>
          </cell>
          <cell r="AP388" t="str">
            <v>B</v>
          </cell>
          <cell r="AR388" t="str">
            <v>B</v>
          </cell>
          <cell r="AT388" t="str">
            <v>B</v>
          </cell>
          <cell r="AV388" t="str">
            <v>B</v>
          </cell>
          <cell r="AY388" t="str">
            <v>B</v>
          </cell>
          <cell r="BJ388" t="str">
            <v>B</v>
          </cell>
          <cell r="BT388" t="str">
            <v>B</v>
          </cell>
          <cell r="BX388" t="str">
            <v>B</v>
          </cell>
          <cell r="BZ388" t="str">
            <v>B</v>
          </cell>
        </row>
        <row r="389">
          <cell r="A389">
            <v>358</v>
          </cell>
          <cell r="B389" t="str">
            <v>China</v>
          </cell>
          <cell r="C389" t="str">
            <v>Beijing</v>
          </cell>
          <cell r="D389" t="str">
            <v>KHPNH/KHSHV</v>
          </cell>
          <cell r="E389" t="str">
            <v>O</v>
          </cell>
          <cell r="F389" t="str">
            <v>Chantrea Bunthy</v>
          </cell>
          <cell r="G389" t="str">
            <v>OP Assistant</v>
          </cell>
          <cell r="H389" t="str">
            <v>855 23880119/880 218</v>
          </cell>
          <cell r="I389" t="str">
            <v>UPSMEB-Export-Operations-Ocean@ups.com</v>
          </cell>
          <cell r="R389" t="str">
            <v>USA
EUR</v>
          </cell>
          <cell r="U389" t="str">
            <v>BOTH</v>
          </cell>
          <cell r="V389" t="str">
            <v>ALL</v>
          </cell>
          <cell r="W389" t="str">
            <v>ALL</v>
          </cell>
          <cell r="Z389">
            <v>4</v>
          </cell>
          <cell r="AA389" t="str">
            <v>B</v>
          </cell>
          <cell r="AB389" t="str">
            <v>B</v>
          </cell>
          <cell r="AC389" t="str">
            <v>B</v>
          </cell>
          <cell r="AD389" t="str">
            <v>B</v>
          </cell>
          <cell r="AE389" t="str">
            <v>B</v>
          </cell>
          <cell r="AF389" t="str">
            <v>B</v>
          </cell>
          <cell r="AG389" t="str">
            <v>B</v>
          </cell>
          <cell r="AI389" t="str">
            <v>B</v>
          </cell>
          <cell r="AJ389" t="str">
            <v>B</v>
          </cell>
          <cell r="AL389" t="str">
            <v>B</v>
          </cell>
          <cell r="AP389" t="str">
            <v>B</v>
          </cell>
          <cell r="AQ389" t="str">
            <v>*</v>
          </cell>
          <cell r="AR389" t="str">
            <v>*</v>
          </cell>
          <cell r="AS389" t="str">
            <v>B</v>
          </cell>
          <cell r="AT389" t="str">
            <v>B</v>
          </cell>
          <cell r="AV389" t="str">
            <v>*</v>
          </cell>
          <cell r="AW389" t="str">
            <v>B</v>
          </cell>
          <cell r="AX389" t="str">
            <v>M</v>
          </cell>
          <cell r="AY389" t="str">
            <v>B</v>
          </cell>
          <cell r="BD389" t="str">
            <v>B</v>
          </cell>
          <cell r="BE389" t="str">
            <v>B</v>
          </cell>
          <cell r="BI389" t="str">
            <v>B</v>
          </cell>
          <cell r="BJ389" t="str">
            <v>B</v>
          </cell>
          <cell r="BL389" t="str">
            <v>B</v>
          </cell>
          <cell r="BO389" t="str">
            <v>B</v>
          </cell>
          <cell r="BR389" t="str">
            <v>B</v>
          </cell>
          <cell r="BS389" t="str">
            <v>B</v>
          </cell>
          <cell r="BT389" t="str">
            <v>M</v>
          </cell>
          <cell r="BU389" t="str">
            <v>B</v>
          </cell>
          <cell r="BV389" t="str">
            <v>B</v>
          </cell>
          <cell r="BX389" t="str">
            <v>*</v>
          </cell>
          <cell r="CB389" t="str">
            <v>B</v>
          </cell>
          <cell r="CC389" t="str">
            <v>B</v>
          </cell>
          <cell r="CF389" t="str">
            <v>B</v>
          </cell>
          <cell r="CH389" t="str">
            <v>B</v>
          </cell>
          <cell r="CI389" t="str">
            <v>B</v>
          </cell>
          <cell r="CN389" t="str">
            <v>B</v>
          </cell>
          <cell r="CR389" t="str">
            <v>B</v>
          </cell>
        </row>
        <row r="390">
          <cell r="A390">
            <v>359</v>
          </cell>
          <cell r="B390" t="str">
            <v>China</v>
          </cell>
          <cell r="C390" t="str">
            <v>Chengdu</v>
          </cell>
          <cell r="D390" t="str">
            <v>KHPNH/KHSHV</v>
          </cell>
          <cell r="E390" t="str">
            <v>O</v>
          </cell>
          <cell r="F390" t="str">
            <v>Sovanriza Aok </v>
          </cell>
          <cell r="G390" t="str">
            <v>OP Assistant</v>
          </cell>
          <cell r="H390" t="str">
            <v>855 23880119/880 218</v>
          </cell>
          <cell r="I390" t="str">
            <v>ops2@ufs-kh.com</v>
          </cell>
          <cell r="M390" t="str">
            <v>newly added</v>
          </cell>
          <cell r="N390" t="str">
            <v>USA EUR</v>
          </cell>
          <cell r="U390" t="str">
            <v>BOTH</v>
          </cell>
          <cell r="V390" t="str">
            <v>ALL</v>
          </cell>
          <cell r="Z390">
            <v>2</v>
          </cell>
          <cell r="AA390" t="str">
            <v>M</v>
          </cell>
          <cell r="AB390" t="str">
            <v>M</v>
          </cell>
          <cell r="AC390" t="str">
            <v>M</v>
          </cell>
          <cell r="AD390" t="str">
            <v>M</v>
          </cell>
          <cell r="AE390" t="str">
            <v>M</v>
          </cell>
          <cell r="AF390" t="str">
            <v>M</v>
          </cell>
          <cell r="AG390" t="str">
            <v>M</v>
          </cell>
          <cell r="AI390" t="str">
            <v>M</v>
          </cell>
          <cell r="AJ390" t="str">
            <v>M</v>
          </cell>
          <cell r="AL390" t="str">
            <v>M</v>
          </cell>
          <cell r="AM390" t="str">
            <v>M</v>
          </cell>
          <cell r="AN390" t="str">
            <v>B</v>
          </cell>
          <cell r="AP390" t="str">
            <v>M</v>
          </cell>
          <cell r="AQ390" t="str">
            <v>M</v>
          </cell>
          <cell r="AR390" t="str">
            <v>M</v>
          </cell>
          <cell r="AS390" t="str">
            <v>M</v>
          </cell>
          <cell r="AT390" t="str">
            <v>B</v>
          </cell>
          <cell r="AU390" t="str">
            <v>M</v>
          </cell>
          <cell r="AV390" t="str">
            <v>M</v>
          </cell>
          <cell r="AW390" t="str">
            <v>M</v>
          </cell>
          <cell r="AX390" t="str">
            <v>B</v>
          </cell>
          <cell r="AY390" t="str">
            <v>M</v>
          </cell>
          <cell r="BD390" t="str">
            <v>M</v>
          </cell>
          <cell r="BE390" t="str">
            <v>M</v>
          </cell>
          <cell r="BG390" t="str">
            <v>M</v>
          </cell>
          <cell r="BI390" t="str">
            <v>B</v>
          </cell>
          <cell r="BJ390" t="str">
            <v>M</v>
          </cell>
          <cell r="BL390" t="str">
            <v>M</v>
          </cell>
          <cell r="BO390" t="str">
            <v>M</v>
          </cell>
          <cell r="BR390" t="str">
            <v>M</v>
          </cell>
          <cell r="BS390" t="str">
            <v>M</v>
          </cell>
          <cell r="BT390" t="str">
            <v>M</v>
          </cell>
          <cell r="BU390" t="str">
            <v>M</v>
          </cell>
          <cell r="BV390" t="str">
            <v>M</v>
          </cell>
          <cell r="BW390" t="str">
            <v>M</v>
          </cell>
          <cell r="BX390" t="str">
            <v>M</v>
          </cell>
          <cell r="BZ390" t="str">
            <v>M</v>
          </cell>
          <cell r="CB390" t="str">
            <v>B</v>
          </cell>
          <cell r="CC390" t="str">
            <v>M</v>
          </cell>
          <cell r="CD390" t="str">
            <v>M</v>
          </cell>
          <cell r="CF390" t="str">
            <v>M</v>
          </cell>
          <cell r="CG390" t="str">
            <v>M</v>
          </cell>
          <cell r="CH390" t="str">
            <v>M</v>
          </cell>
          <cell r="CI390" t="str">
            <v>M</v>
          </cell>
          <cell r="CK390" t="str">
            <v>M</v>
          </cell>
          <cell r="CN390" t="str">
            <v>M</v>
          </cell>
          <cell r="CR390" t="str">
            <v>M</v>
          </cell>
        </row>
        <row r="391">
          <cell r="A391">
            <v>360</v>
          </cell>
          <cell r="B391" t="str">
            <v>China</v>
          </cell>
          <cell r="C391" t="str">
            <v>Chengdu</v>
          </cell>
          <cell r="D391" t="str">
            <v>CNCTU</v>
          </cell>
          <cell r="E391" t="str">
            <v>O</v>
          </cell>
          <cell r="F391" t="str">
            <v>Michelle Cheng</v>
          </cell>
          <cell r="G391" t="str">
            <v>Ass. Supervisor</v>
          </cell>
          <cell r="H391" t="str">
            <v>86 28 85199222</v>
          </cell>
          <cell r="I391" t="str">
            <v>mccheng@ups.com</v>
          </cell>
          <cell r="W391" t="str">
            <v>ALL</v>
          </cell>
          <cell r="Z391">
            <v>1</v>
          </cell>
          <cell r="AH391" t="str">
            <v>M</v>
          </cell>
          <cell r="AX391" t="str">
            <v>M</v>
          </cell>
          <cell r="BD391" t="str">
            <v>M</v>
          </cell>
          <cell r="BJ391" t="str">
            <v>B</v>
          </cell>
          <cell r="CD391" t="str">
            <v>M</v>
          </cell>
        </row>
        <row r="392">
          <cell r="A392">
            <v>361</v>
          </cell>
          <cell r="B392" t="str">
            <v>China</v>
          </cell>
          <cell r="C392" t="str">
            <v>Chengdu</v>
          </cell>
          <cell r="D392" t="str">
            <v>CNCTU</v>
          </cell>
          <cell r="E392" t="str">
            <v>O</v>
          </cell>
          <cell r="F392" t="str">
            <v>Jessie Yang</v>
          </cell>
          <cell r="G392" t="str">
            <v>CSR</v>
          </cell>
          <cell r="H392" t="str">
            <v>86 28 85199222</v>
          </cell>
          <cell r="I392" t="str">
            <v>ychunmei@ups.com</v>
          </cell>
          <cell r="M392" t="str">
            <v>newly added</v>
          </cell>
          <cell r="W392" t="str">
            <v>ALL</v>
          </cell>
          <cell r="Z392">
            <v>1</v>
          </cell>
          <cell r="AA392" t="str">
            <v>B</v>
          </cell>
          <cell r="AB392" t="str">
            <v>B</v>
          </cell>
          <cell r="AD392" t="str">
            <v>B</v>
          </cell>
          <cell r="AE392" t="str">
            <v>B</v>
          </cell>
          <cell r="AF392" t="str">
            <v>B</v>
          </cell>
          <cell r="AG392" t="str">
            <v>B</v>
          </cell>
          <cell r="AI392" t="str">
            <v>B</v>
          </cell>
          <cell r="AJ392" t="str">
            <v>B</v>
          </cell>
          <cell r="AL392" t="str">
            <v>B</v>
          </cell>
          <cell r="AP392" t="str">
            <v>B</v>
          </cell>
          <cell r="AQ392" t="str">
            <v>B</v>
          </cell>
          <cell r="AR392" t="str">
            <v>B</v>
          </cell>
          <cell r="AS392" t="str">
            <v>B</v>
          </cell>
          <cell r="AV392" t="str">
            <v>B</v>
          </cell>
          <cell r="AW392" t="str">
            <v>B</v>
          </cell>
          <cell r="AY392" t="str">
            <v>B</v>
          </cell>
          <cell r="BD392" t="str">
            <v>B</v>
          </cell>
          <cell r="BJ392" t="str">
            <v>B</v>
          </cell>
          <cell r="BO392" t="str">
            <v>B</v>
          </cell>
          <cell r="BR392" t="str">
            <v>B</v>
          </cell>
          <cell r="BS392" t="str">
            <v>B</v>
          </cell>
          <cell r="BU392" t="str">
            <v>B</v>
          </cell>
          <cell r="BV392" t="str">
            <v>B</v>
          </cell>
          <cell r="BX392" t="str">
            <v>B</v>
          </cell>
          <cell r="CD392" t="str">
            <v>M</v>
          </cell>
          <cell r="CF392" t="str">
            <v>B</v>
          </cell>
          <cell r="CH392" t="str">
            <v>B</v>
          </cell>
          <cell r="CI392" t="str">
            <v>B</v>
          </cell>
          <cell r="CR392" t="str">
            <v>B</v>
          </cell>
        </row>
        <row r="393">
          <cell r="A393">
            <v>362</v>
          </cell>
          <cell r="B393" t="str">
            <v>China</v>
          </cell>
          <cell r="C393" t="str">
            <v>Chongqing</v>
          </cell>
          <cell r="D393" t="str">
            <v>CNCKG</v>
          </cell>
          <cell r="E393" t="str">
            <v>O</v>
          </cell>
          <cell r="F393" t="str">
            <v>Ivy Yang</v>
          </cell>
          <cell r="G393" t="str">
            <v>CS</v>
          </cell>
          <cell r="H393" t="str">
            <v>86 23 67723359</v>
          </cell>
          <cell r="I393" t="str">
            <v>yliu1@ups.com</v>
          </cell>
          <cell r="L393" t="str">
            <v>Y</v>
          </cell>
          <cell r="N393" t="str">
            <v>USA EUR</v>
          </cell>
          <cell r="R393" t="str">
            <v>USA
EUR</v>
          </cell>
          <cell r="U393" t="str">
            <v>ANZ</v>
          </cell>
          <cell r="W393" t="str">
            <v>USA/CAN</v>
          </cell>
          <cell r="Z393">
            <v>3</v>
          </cell>
          <cell r="AI393" t="str">
            <v>M</v>
          </cell>
          <cell r="AT393" t="str">
            <v>M</v>
          </cell>
          <cell r="AV393" t="str">
            <v>M</v>
          </cell>
          <cell r="BN393" t="str">
            <v>M</v>
          </cell>
          <cell r="BT393" t="str">
            <v>M</v>
          </cell>
        </row>
        <row r="394">
          <cell r="A394">
            <v>363</v>
          </cell>
          <cell r="B394" t="str">
            <v>China</v>
          </cell>
          <cell r="C394" t="str">
            <v>Chongqing</v>
          </cell>
          <cell r="D394" t="str">
            <v>CNCKG</v>
          </cell>
          <cell r="E394" t="str">
            <v>O</v>
          </cell>
          <cell r="F394" t="str">
            <v>** See Melbourne</v>
          </cell>
          <cell r="G394" t="str">
            <v>CSR</v>
          </cell>
          <cell r="H394" t="str">
            <v>86 21 67126601</v>
          </cell>
          <cell r="I394" t="str">
            <v>ychengmin@ups.com</v>
          </cell>
          <cell r="T394" t="str">
            <v>USA</v>
          </cell>
          <cell r="Z394">
            <v>2</v>
          </cell>
          <cell r="AB394" t="str">
            <v>M</v>
          </cell>
          <cell r="AC394" t="str">
            <v>M</v>
          </cell>
          <cell r="AD394" t="str">
            <v>M</v>
          </cell>
          <cell r="AF394" t="str">
            <v>M</v>
          </cell>
          <cell r="AG394" t="str">
            <v>M</v>
          </cell>
          <cell r="AI394" t="str">
            <v>M</v>
          </cell>
          <cell r="AJ394" t="str">
            <v>M</v>
          </cell>
          <cell r="AM394" t="str">
            <v>M</v>
          </cell>
          <cell r="AN394" t="str">
            <v>M</v>
          </cell>
          <cell r="AR394" t="str">
            <v>M</v>
          </cell>
          <cell r="AV394" t="str">
            <v>M</v>
          </cell>
          <cell r="BD394" t="str">
            <v>M</v>
          </cell>
          <cell r="BI394" t="str">
            <v>M</v>
          </cell>
          <cell r="BJ394" t="str">
            <v>M</v>
          </cell>
          <cell r="BN394" t="str">
            <v>B</v>
          </cell>
          <cell r="BS394" t="str">
            <v>M</v>
          </cell>
          <cell r="BT394" t="str">
            <v>M</v>
          </cell>
          <cell r="BV394" t="str">
            <v>M</v>
          </cell>
          <cell r="CD394" t="str">
            <v>M</v>
          </cell>
          <cell r="CI394" t="str">
            <v>M</v>
          </cell>
        </row>
        <row r="395">
          <cell r="A395">
            <v>364</v>
          </cell>
          <cell r="B395" t="str">
            <v>China</v>
          </cell>
          <cell r="C395" t="str">
            <v>Chongqing</v>
          </cell>
          <cell r="D395" t="str">
            <v>CNCKG</v>
          </cell>
          <cell r="E395" t="str">
            <v>O</v>
          </cell>
          <cell r="F395" t="str">
            <v>Larry Wang</v>
          </cell>
          <cell r="G395" t="str">
            <v>Station Manager</v>
          </cell>
          <cell r="H395" t="str">
            <v>86 23 67720229</v>
          </cell>
          <cell r="I395" t="str">
            <v>larrywang@ups.com</v>
          </cell>
          <cell r="U395" t="str">
            <v>ALL</v>
          </cell>
          <cell r="Z395">
            <v>2</v>
          </cell>
          <cell r="AI395" t="str">
            <v>B</v>
          </cell>
          <cell r="AT395" t="str">
            <v>M</v>
          </cell>
          <cell r="BE395" t="str">
            <v>*</v>
          </cell>
        </row>
        <row r="396">
          <cell r="A396">
            <v>365</v>
          </cell>
          <cell r="B396" t="str">
            <v>China</v>
          </cell>
          <cell r="C396" t="str">
            <v>Dalian</v>
          </cell>
          <cell r="D396" t="str">
            <v>CNDLC</v>
          </cell>
          <cell r="E396" t="str">
            <v>O</v>
          </cell>
          <cell r="F396" t="str">
            <v>Lydia Miao</v>
          </cell>
          <cell r="G396" t="str">
            <v>CSR</v>
          </cell>
          <cell r="H396" t="str">
            <v>86 411 82714068 ext 121</v>
          </cell>
          <cell r="I396" t="str">
            <v>mxiaojuan@ups.com</v>
          </cell>
          <cell r="R396" t="str">
            <v>ALL</v>
          </cell>
          <cell r="V396" t="str">
            <v>ALL</v>
          </cell>
          <cell r="Z396">
            <v>1</v>
          </cell>
          <cell r="AA396" t="str">
            <v>B</v>
          </cell>
          <cell r="AB396" t="str">
            <v>B</v>
          </cell>
          <cell r="AC396" t="str">
            <v>B</v>
          </cell>
          <cell r="AD396" t="str">
            <v>B</v>
          </cell>
          <cell r="AE396" t="str">
            <v>B</v>
          </cell>
          <cell r="AF396" t="str">
            <v>B</v>
          </cell>
          <cell r="AG396" t="str">
            <v>B</v>
          </cell>
          <cell r="AI396" t="str">
            <v>B</v>
          </cell>
          <cell r="AJ396" t="str">
            <v>B</v>
          </cell>
          <cell r="AL396" t="str">
            <v>B</v>
          </cell>
          <cell r="AP396" t="str">
            <v>B</v>
          </cell>
          <cell r="AQ396" t="str">
            <v>B</v>
          </cell>
          <cell r="AR396" t="str">
            <v>B</v>
          </cell>
          <cell r="AS396" t="str">
            <v>B</v>
          </cell>
          <cell r="AT396" t="str">
            <v>B</v>
          </cell>
          <cell r="AV396" t="str">
            <v>B</v>
          </cell>
          <cell r="AW396" t="str">
            <v>B</v>
          </cell>
          <cell r="AY396" t="str">
            <v>B</v>
          </cell>
          <cell r="BD396" t="str">
            <v>B</v>
          </cell>
          <cell r="BE396" t="str">
            <v>B</v>
          </cell>
          <cell r="BI396" t="str">
            <v>B</v>
          </cell>
          <cell r="BJ396" t="str">
            <v>B</v>
          </cell>
          <cell r="BL396" t="str">
            <v>B</v>
          </cell>
          <cell r="BO396" t="str">
            <v>B</v>
          </cell>
          <cell r="BP396" t="str">
            <v>B</v>
          </cell>
          <cell r="BR396" t="str">
            <v>B</v>
          </cell>
          <cell r="BS396" t="str">
            <v>B</v>
          </cell>
          <cell r="BT396" t="str">
            <v>B</v>
          </cell>
          <cell r="BU396" t="str">
            <v>B</v>
          </cell>
          <cell r="BV396" t="str">
            <v>B</v>
          </cell>
          <cell r="BW396" t="str">
            <v>B</v>
          </cell>
          <cell r="BX396" t="str">
            <v>B</v>
          </cell>
          <cell r="CB396" t="str">
            <v>B</v>
          </cell>
          <cell r="CC396" t="str">
            <v>B</v>
          </cell>
          <cell r="CF396" t="str">
            <v>B</v>
          </cell>
          <cell r="CH396" t="str">
            <v>B</v>
          </cell>
          <cell r="CI396" t="str">
            <v>B</v>
          </cell>
          <cell r="CJ396" t="str">
            <v>B</v>
          </cell>
          <cell r="CN396" t="str">
            <v>B</v>
          </cell>
          <cell r="CR396" t="str">
            <v>B</v>
          </cell>
        </row>
        <row r="397">
          <cell r="A397">
            <v>366</v>
          </cell>
          <cell r="B397" t="str">
            <v>China</v>
          </cell>
          <cell r="C397" t="str">
            <v>Dalian</v>
          </cell>
          <cell r="D397" t="str">
            <v>CNDLC</v>
          </cell>
          <cell r="E397" t="str">
            <v>O</v>
          </cell>
          <cell r="F397" t="str">
            <v>Belinda Yang</v>
          </cell>
          <cell r="G397" t="str">
            <v>Operation</v>
          </cell>
          <cell r="H397" t="str">
            <v>86 411 82714068 ext 116</v>
          </cell>
          <cell r="I397" t="str">
            <v>UPSMEB-Export-Operations-Ocean@ups.com</v>
          </cell>
          <cell r="N397" t="str">
            <v>USA EUR</v>
          </cell>
          <cell r="R397" t="str">
            <v>ALL</v>
          </cell>
          <cell r="U397" t="str">
            <v>EUR</v>
          </cell>
          <cell r="V397" t="str">
            <v>EUR</v>
          </cell>
          <cell r="Z397">
            <v>6</v>
          </cell>
          <cell r="AA397" t="str">
            <v>M</v>
          </cell>
          <cell r="AB397" t="str">
            <v>M</v>
          </cell>
          <cell r="AC397" t="str">
            <v>B</v>
          </cell>
          <cell r="AD397" t="str">
            <v>M</v>
          </cell>
          <cell r="AE397" t="str">
            <v>M</v>
          </cell>
          <cell r="AF397" t="str">
            <v>M</v>
          </cell>
          <cell r="AG397" t="str">
            <v>M</v>
          </cell>
          <cell r="AI397" t="str">
            <v>M</v>
          </cell>
          <cell r="AJ397" t="str">
            <v>M</v>
          </cell>
          <cell r="AL397" t="str">
            <v>M</v>
          </cell>
          <cell r="AM397" t="str">
            <v>M</v>
          </cell>
          <cell r="AN397" t="str">
            <v>B</v>
          </cell>
          <cell r="AP397" t="str">
            <v>M</v>
          </cell>
          <cell r="AQ397" t="str">
            <v>M</v>
          </cell>
          <cell r="AR397" t="str">
            <v>M</v>
          </cell>
          <cell r="AS397" t="str">
            <v>M</v>
          </cell>
          <cell r="AT397" t="str">
            <v>M</v>
          </cell>
          <cell r="AU397" t="str">
            <v>M</v>
          </cell>
          <cell r="AV397" t="str">
            <v>M</v>
          </cell>
          <cell r="AW397" t="str">
            <v>M</v>
          </cell>
          <cell r="AX397" t="str">
            <v>M</v>
          </cell>
          <cell r="AY397" t="str">
            <v>M</v>
          </cell>
          <cell r="BD397" t="str">
            <v>M</v>
          </cell>
          <cell r="BE397" t="str">
            <v>M</v>
          </cell>
          <cell r="BI397" t="str">
            <v>B</v>
          </cell>
          <cell r="BJ397" t="str">
            <v>M</v>
          </cell>
          <cell r="BL397" t="str">
            <v>M</v>
          </cell>
          <cell r="BO397" t="str">
            <v>M</v>
          </cell>
          <cell r="BP397" t="str">
            <v>B</v>
          </cell>
          <cell r="BR397" t="str">
            <v>M</v>
          </cell>
          <cell r="BS397" t="str">
            <v>M</v>
          </cell>
          <cell r="BT397" t="str">
            <v>M</v>
          </cell>
          <cell r="BU397" t="str">
            <v>M</v>
          </cell>
          <cell r="BV397" t="str">
            <v>M</v>
          </cell>
          <cell r="BW397" t="str">
            <v>M</v>
          </cell>
          <cell r="BX397" t="str">
            <v>M</v>
          </cell>
          <cell r="CB397" t="str">
            <v>M</v>
          </cell>
          <cell r="CC397" t="str">
            <v>M</v>
          </cell>
          <cell r="CF397" t="str">
            <v>M</v>
          </cell>
          <cell r="CH397" t="str">
            <v>M</v>
          </cell>
          <cell r="CI397" t="str">
            <v>M</v>
          </cell>
          <cell r="CJ397" t="str">
            <v>B</v>
          </cell>
          <cell r="CN397" t="str">
            <v>M</v>
          </cell>
          <cell r="CR397" t="str">
            <v>M</v>
          </cell>
        </row>
        <row r="398">
          <cell r="A398">
            <v>367</v>
          </cell>
          <cell r="B398" t="str">
            <v>China</v>
          </cell>
          <cell r="C398" t="str">
            <v>Dalian</v>
          </cell>
          <cell r="D398" t="str">
            <v>CNDLC</v>
          </cell>
          <cell r="E398" t="str">
            <v>O</v>
          </cell>
          <cell r="F398" t="str">
            <v>Emily Yang</v>
          </cell>
          <cell r="G398" t="str">
            <v>Operation</v>
          </cell>
          <cell r="H398" t="str">
            <v>86 411 82714068 ext 122</v>
          </cell>
          <cell r="I398" t="str">
            <v>yrongrong@ups.com</v>
          </cell>
          <cell r="R398" t="str">
            <v>ALL</v>
          </cell>
          <cell r="Z398">
            <v>18</v>
          </cell>
          <cell r="AC398" t="str">
            <v>M</v>
          </cell>
          <cell r="AG398" t="str">
            <v>M</v>
          </cell>
          <cell r="AH398" t="str">
            <v>M</v>
          </cell>
          <cell r="AI398" t="str">
            <v>M</v>
          </cell>
          <cell r="AJ398" t="str">
            <v>M</v>
          </cell>
          <cell r="AP398" t="str">
            <v>B</v>
          </cell>
          <cell r="AQ398" t="str">
            <v>*</v>
          </cell>
          <cell r="AR398" t="str">
            <v>M</v>
          </cell>
          <cell r="AV398" t="str">
            <v>M</v>
          </cell>
          <cell r="BE398" t="str">
            <v>*</v>
          </cell>
          <cell r="BG398" t="str">
            <v>M</v>
          </cell>
          <cell r="BJ398" t="str">
            <v>B</v>
          </cell>
          <cell r="BS398" t="str">
            <v>B</v>
          </cell>
          <cell r="BT398" t="str">
            <v>B</v>
          </cell>
          <cell r="BV398" t="str">
            <v>M</v>
          </cell>
          <cell r="BW398" t="str">
            <v>B</v>
          </cell>
          <cell r="BX398" t="str">
            <v>*</v>
          </cell>
          <cell r="CH398" t="str">
            <v>M</v>
          </cell>
          <cell r="CI398" t="str">
            <v>M</v>
          </cell>
          <cell r="CO398" t="str">
            <v>B</v>
          </cell>
          <cell r="CR398" t="str">
            <v>M</v>
          </cell>
        </row>
        <row r="399">
          <cell r="A399">
            <v>368</v>
          </cell>
          <cell r="B399" t="str">
            <v>China</v>
          </cell>
          <cell r="C399" t="str">
            <v>Dalian</v>
          </cell>
          <cell r="D399" t="str">
            <v>CNDLC</v>
          </cell>
          <cell r="E399" t="str">
            <v>O</v>
          </cell>
          <cell r="F399" t="str">
            <v>Jane Li</v>
          </cell>
          <cell r="G399" t="str">
            <v>Operation</v>
          </cell>
          <cell r="H399" t="str">
            <v>86 411 82714068 ext 117</v>
          </cell>
          <cell r="I399" t="str">
            <v>janeli@ups.com</v>
          </cell>
          <cell r="M399" t="str">
            <v>newly added</v>
          </cell>
          <cell r="U399" t="str">
            <v>USA</v>
          </cell>
          <cell r="Z399">
            <v>13</v>
          </cell>
          <cell r="AA399" t="str">
            <v>B</v>
          </cell>
          <cell r="AB399" t="str">
            <v>B</v>
          </cell>
          <cell r="AC399" t="str">
            <v>M</v>
          </cell>
          <cell r="AD399" t="str">
            <v>B</v>
          </cell>
          <cell r="AE399" t="str">
            <v>B</v>
          </cell>
          <cell r="AF399" t="str">
            <v>B</v>
          </cell>
          <cell r="AG399" t="str">
            <v>B</v>
          </cell>
          <cell r="AI399" t="str">
            <v>B</v>
          </cell>
          <cell r="AJ399" t="str">
            <v>B</v>
          </cell>
          <cell r="AL399" t="str">
            <v>B</v>
          </cell>
          <cell r="AQ399" t="str">
            <v>B</v>
          </cell>
          <cell r="AR399" t="str">
            <v>B</v>
          </cell>
          <cell r="AS399" t="str">
            <v>B</v>
          </cell>
          <cell r="AT399" t="str">
            <v>B</v>
          </cell>
          <cell r="AV399" t="str">
            <v>B</v>
          </cell>
          <cell r="AW399" t="str">
            <v>B</v>
          </cell>
          <cell r="AY399" t="str">
            <v>B</v>
          </cell>
          <cell r="BG399" t="str">
            <v>B</v>
          </cell>
          <cell r="BJ399" t="str">
            <v>M</v>
          </cell>
          <cell r="BO399" t="str">
            <v>B</v>
          </cell>
          <cell r="BR399" t="str">
            <v>B</v>
          </cell>
          <cell r="BS399" t="str">
            <v>M</v>
          </cell>
          <cell r="BT399" t="str">
            <v>M</v>
          </cell>
          <cell r="BU399" t="str">
            <v>B</v>
          </cell>
          <cell r="BV399" t="str">
            <v>M</v>
          </cell>
          <cell r="BX399" t="str">
            <v>M</v>
          </cell>
          <cell r="CD399" t="str">
            <v>M</v>
          </cell>
          <cell r="CF399" t="str">
            <v>B</v>
          </cell>
          <cell r="CH399" t="str">
            <v>B</v>
          </cell>
          <cell r="CI399" t="str">
            <v>B</v>
          </cell>
          <cell r="CO399" t="str">
            <v>M</v>
          </cell>
          <cell r="CR399" t="str">
            <v>B</v>
          </cell>
        </row>
        <row r="400">
          <cell r="A400">
            <v>369</v>
          </cell>
          <cell r="B400" t="str">
            <v>China</v>
          </cell>
          <cell r="C400" t="str">
            <v>Dalian</v>
          </cell>
          <cell r="D400" t="str">
            <v>CNDLC</v>
          </cell>
          <cell r="E400" t="str">
            <v>O</v>
          </cell>
          <cell r="F400" t="str">
            <v>Shirley Liu</v>
          </cell>
          <cell r="G400" t="str">
            <v>Operation</v>
          </cell>
          <cell r="H400" t="str">
            <v>86 411 82714068 ext 108</v>
          </cell>
          <cell r="I400" t="str">
            <v>shirleyliu@ups.com</v>
          </cell>
          <cell r="L400" t="str">
            <v>Y</v>
          </cell>
          <cell r="N400" t="str">
            <v>USA EUR</v>
          </cell>
          <cell r="U400" t="str">
            <v>ALL</v>
          </cell>
          <cell r="V400" t="str">
            <v>ALL</v>
          </cell>
          <cell r="W400" t="str">
            <v>USA/CAN</v>
          </cell>
          <cell r="Z400">
            <v>17</v>
          </cell>
          <cell r="AG400" t="str">
            <v>B</v>
          </cell>
          <cell r="AH400" t="str">
            <v>*</v>
          </cell>
          <cell r="AI400" t="str">
            <v>B</v>
          </cell>
          <cell r="AJ400" t="str">
            <v>B</v>
          </cell>
          <cell r="AM400" t="str">
            <v>B</v>
          </cell>
          <cell r="AR400" t="str">
            <v>B</v>
          </cell>
          <cell r="AT400" t="str">
            <v>M</v>
          </cell>
          <cell r="AX400" t="str">
            <v>B</v>
          </cell>
          <cell r="BJ400" t="str">
            <v>B</v>
          </cell>
          <cell r="BS400" t="str">
            <v>B</v>
          </cell>
          <cell r="BT400" t="str">
            <v>B</v>
          </cell>
          <cell r="BV400" t="str">
            <v>B</v>
          </cell>
          <cell r="BW400" t="str">
            <v>B</v>
          </cell>
          <cell r="BX400" t="str">
            <v>B</v>
          </cell>
          <cell r="CD400" t="str">
            <v>M</v>
          </cell>
          <cell r="CH400" t="str">
            <v>B</v>
          </cell>
          <cell r="CI400" t="str">
            <v>B</v>
          </cell>
          <cell r="CO400" t="str">
            <v>B</v>
          </cell>
          <cell r="CR400" t="str">
            <v>B</v>
          </cell>
        </row>
        <row r="401">
          <cell r="A401">
            <v>370</v>
          </cell>
          <cell r="B401" t="str">
            <v>China</v>
          </cell>
          <cell r="C401" t="str">
            <v>Dalian</v>
          </cell>
          <cell r="D401" t="str">
            <v>CNDLC</v>
          </cell>
          <cell r="E401" t="str">
            <v>O</v>
          </cell>
          <cell r="F401" t="str">
            <v>Sunny Sun</v>
          </cell>
          <cell r="G401" t="str">
            <v>SHE OPS Supervisor</v>
          </cell>
          <cell r="H401" t="str">
            <v>86 24 83963009 ext 1418</v>
          </cell>
          <cell r="I401" t="str">
            <v>sun.sunny@ups.com</v>
          </cell>
          <cell r="R401" t="str">
            <v>ALL</v>
          </cell>
          <cell r="T401" t="str">
            <v>USA</v>
          </cell>
          <cell r="Z401">
            <v>0</v>
          </cell>
          <cell r="AB401" t="str">
            <v>M</v>
          </cell>
          <cell r="AC401" t="str">
            <v>*</v>
          </cell>
          <cell r="AD401" t="str">
            <v>M</v>
          </cell>
          <cell r="AF401" t="str">
            <v>M</v>
          </cell>
          <cell r="AG401" t="str">
            <v>M</v>
          </cell>
          <cell r="AI401" t="str">
            <v>M</v>
          </cell>
          <cell r="AJ401" t="str">
            <v>M</v>
          </cell>
          <cell r="AM401" t="str">
            <v>M</v>
          </cell>
          <cell r="AN401" t="str">
            <v>M</v>
          </cell>
          <cell r="AP401" t="str">
            <v>M</v>
          </cell>
          <cell r="AR401" t="str">
            <v>M</v>
          </cell>
          <cell r="AV401" t="str">
            <v>M</v>
          </cell>
          <cell r="AW401" t="str">
            <v>*</v>
          </cell>
          <cell r="AX401" t="str">
            <v>*</v>
          </cell>
          <cell r="BD401" t="str">
            <v>M</v>
          </cell>
          <cell r="BI401" t="str">
            <v>M</v>
          </cell>
          <cell r="BJ401" t="str">
            <v>M</v>
          </cell>
          <cell r="BL401" t="str">
            <v>*</v>
          </cell>
          <cell r="BP401" t="str">
            <v>M</v>
          </cell>
          <cell r="BS401" t="str">
            <v>M</v>
          </cell>
          <cell r="BT401" t="str">
            <v>M</v>
          </cell>
          <cell r="BU401" t="str">
            <v>*</v>
          </cell>
          <cell r="BV401" t="str">
            <v>M</v>
          </cell>
          <cell r="BW401" t="str">
            <v>M</v>
          </cell>
          <cell r="CD401" t="str">
            <v>M</v>
          </cell>
          <cell r="CI401" t="str">
            <v>M</v>
          </cell>
          <cell r="CJ401" t="str">
            <v>M</v>
          </cell>
          <cell r="CN401" t="str">
            <v>*</v>
          </cell>
        </row>
        <row r="402">
          <cell r="A402">
            <v>371</v>
          </cell>
          <cell r="B402" t="str">
            <v>China</v>
          </cell>
          <cell r="C402" t="str">
            <v>Dalian</v>
          </cell>
          <cell r="D402" t="str">
            <v>CNDLC</v>
          </cell>
          <cell r="E402" t="str">
            <v>O</v>
          </cell>
          <cell r="F402" t="str">
            <v>Diana Dai</v>
          </cell>
          <cell r="G402" t="str">
            <v>GM</v>
          </cell>
          <cell r="H402" t="str">
            <v>86 411 82714906</v>
          </cell>
          <cell r="I402" t="str">
            <v>diana.dai@ups.com</v>
          </cell>
          <cell r="Z402">
            <v>3</v>
          </cell>
          <cell r="AB402" t="str">
            <v>M</v>
          </cell>
          <cell r="AI402" t="str">
            <v>M</v>
          </cell>
          <cell r="AP402" t="str">
            <v>*</v>
          </cell>
          <cell r="AR402" t="str">
            <v>*</v>
          </cell>
          <cell r="AT402" t="str">
            <v>B</v>
          </cell>
          <cell r="AV402" t="str">
            <v>M</v>
          </cell>
          <cell r="AY402" t="str">
            <v>M</v>
          </cell>
          <cell r="BE402" t="str">
            <v>*</v>
          </cell>
          <cell r="BJ402" t="str">
            <v>B</v>
          </cell>
          <cell r="BN402" t="str">
            <v>M</v>
          </cell>
          <cell r="BX402" t="str">
            <v>B</v>
          </cell>
        </row>
        <row r="403">
          <cell r="A403">
            <v>372</v>
          </cell>
          <cell r="B403" t="str">
            <v>China</v>
          </cell>
          <cell r="C403" t="str">
            <v>Shenyang</v>
          </cell>
          <cell r="D403" t="str">
            <v>CNSHE</v>
          </cell>
          <cell r="E403" t="str">
            <v>O</v>
          </cell>
          <cell r="F403" t="str">
            <v>** See Dalian</v>
          </cell>
          <cell r="G403" t="str">
            <v>CSR</v>
          </cell>
          <cell r="H403" t="str">
            <v>86 21 67126601</v>
          </cell>
          <cell r="I403" t="str">
            <v>ychengmin@ups.com</v>
          </cell>
          <cell r="R403" t="str">
            <v>ALL</v>
          </cell>
          <cell r="U403" t="str">
            <v>BOTH</v>
          </cell>
          <cell r="V403" t="str">
            <v>ALL</v>
          </cell>
          <cell r="Z403">
            <v>0</v>
          </cell>
          <cell r="AB403" t="str">
            <v>*</v>
          </cell>
          <cell r="AC403" t="str">
            <v>M</v>
          </cell>
          <cell r="AI403" t="str">
            <v>B</v>
          </cell>
          <cell r="AP403" t="str">
            <v>B</v>
          </cell>
          <cell r="AR403" t="str">
            <v>*</v>
          </cell>
          <cell r="AT403" t="str">
            <v>M</v>
          </cell>
          <cell r="AV403" t="str">
            <v>B</v>
          </cell>
          <cell r="AX403" t="str">
            <v>B</v>
          </cell>
          <cell r="AY403" t="str">
            <v>B</v>
          </cell>
          <cell r="BN403" t="str">
            <v>B</v>
          </cell>
          <cell r="BT403" t="str">
            <v>B</v>
          </cell>
          <cell r="BX403" t="str">
            <v>B</v>
          </cell>
          <cell r="BZ403" t="str">
            <v>B</v>
          </cell>
          <cell r="CC403" t="str">
            <v>*</v>
          </cell>
          <cell r="CD403" t="str">
            <v>M</v>
          </cell>
          <cell r="CR403" t="str">
            <v>*</v>
          </cell>
        </row>
        <row r="404">
          <cell r="A404">
            <v>373</v>
          </cell>
          <cell r="B404" t="str">
            <v>China</v>
          </cell>
          <cell r="C404" t="str">
            <v>Fuzhou</v>
          </cell>
          <cell r="D404" t="str">
            <v>CNFOC</v>
          </cell>
          <cell r="E404" t="str">
            <v>O</v>
          </cell>
          <cell r="F404" t="str">
            <v>Yoko Lee</v>
          </cell>
          <cell r="G404" t="str">
            <v>Assit. Supervisor</v>
          </cell>
          <cell r="H404" t="str">
            <v>86 591 83055783</v>
          </cell>
          <cell r="I404" t="str">
            <v>ylee1@ups.com</v>
          </cell>
          <cell r="U404" t="str">
            <v>BOTH</v>
          </cell>
          <cell r="V404" t="str">
            <v>ALL</v>
          </cell>
          <cell r="Z404">
            <v>18</v>
          </cell>
          <cell r="AC404" t="str">
            <v>M</v>
          </cell>
          <cell r="AD404" t="str">
            <v>M</v>
          </cell>
          <cell r="AI404" t="str">
            <v>B</v>
          </cell>
          <cell r="AL404" t="str">
            <v>M</v>
          </cell>
          <cell r="AM404" t="str">
            <v>B</v>
          </cell>
          <cell r="AR404" t="str">
            <v>M</v>
          </cell>
          <cell r="AT404" t="str">
            <v>M</v>
          </cell>
          <cell r="BE404" t="str">
            <v>M</v>
          </cell>
          <cell r="BG404" t="str">
            <v>M</v>
          </cell>
          <cell r="BJ404" t="str">
            <v>M</v>
          </cell>
          <cell r="BP404" t="str">
            <v>*</v>
          </cell>
          <cell r="BS404" t="str">
            <v>M</v>
          </cell>
          <cell r="BT404" t="str">
            <v>M</v>
          </cell>
          <cell r="BV404" t="str">
            <v>M</v>
          </cell>
          <cell r="BW404" t="str">
            <v>M</v>
          </cell>
          <cell r="BX404" t="str">
            <v>M</v>
          </cell>
          <cell r="BZ404" t="str">
            <v>M</v>
          </cell>
          <cell r="CF404" t="str">
            <v>*</v>
          </cell>
          <cell r="CH404" t="str">
            <v>M</v>
          </cell>
          <cell r="CK404" t="str">
            <v>M</v>
          </cell>
        </row>
        <row r="405">
          <cell r="A405">
            <v>374</v>
          </cell>
          <cell r="B405" t="str">
            <v>China</v>
          </cell>
          <cell r="C405" t="str">
            <v>Fuzhou</v>
          </cell>
          <cell r="D405" t="str">
            <v>CNFOC</v>
          </cell>
          <cell r="E405" t="str">
            <v>O</v>
          </cell>
          <cell r="F405" t="str">
            <v>Evestar Hu</v>
          </cell>
          <cell r="G405" t="str">
            <v>Manager</v>
          </cell>
          <cell r="H405" t="str">
            <v>86 -592 8069922 ext 7999</v>
          </cell>
          <cell r="I405" t="str">
            <v>evestar.hu@ups.com</v>
          </cell>
          <cell r="Z405">
            <v>1</v>
          </cell>
          <cell r="AC405" t="str">
            <v>B</v>
          </cell>
          <cell r="AI405" t="str">
            <v>B</v>
          </cell>
          <cell r="AX405" t="str">
            <v>B</v>
          </cell>
          <cell r="BE405" t="str">
            <v>*</v>
          </cell>
          <cell r="BJ405" t="str">
            <v>B</v>
          </cell>
        </row>
        <row r="406">
          <cell r="A406">
            <v>375</v>
          </cell>
          <cell r="B406" t="str">
            <v>China</v>
          </cell>
          <cell r="C406" t="str">
            <v>Fuzhou</v>
          </cell>
          <cell r="D406" t="str">
            <v>CNFOC</v>
          </cell>
          <cell r="E406" t="str">
            <v>O</v>
          </cell>
          <cell r="F406" t="str">
            <v>Joy Zhang</v>
          </cell>
          <cell r="G406" t="str">
            <v>GBS PO Data Entry</v>
          </cell>
          <cell r="H406" t="str">
            <v>86-591 86259106</v>
          </cell>
          <cell r="I406" t="str">
            <v>joyzhang@ups.com</v>
          </cell>
          <cell r="M406" t="str">
            <v>newly added</v>
          </cell>
          <cell r="R406" t="str">
            <v>ALL</v>
          </cell>
          <cell r="U406" t="str">
            <v>EUR</v>
          </cell>
          <cell r="V406" t="str">
            <v>EUR</v>
          </cell>
          <cell r="Z406">
            <v>1</v>
          </cell>
          <cell r="AB406" t="str">
            <v>B</v>
          </cell>
          <cell r="AC406" t="str">
            <v>B</v>
          </cell>
          <cell r="AI406" t="str">
            <v>M</v>
          </cell>
          <cell r="AM406" t="str">
            <v>M</v>
          </cell>
          <cell r="AP406" t="str">
            <v>M</v>
          </cell>
          <cell r="AR406" t="str">
            <v>B</v>
          </cell>
          <cell r="AT406" t="str">
            <v>B</v>
          </cell>
          <cell r="AV406" t="str">
            <v>B</v>
          </cell>
          <cell r="AX406" t="str">
            <v>M</v>
          </cell>
          <cell r="AY406" t="str">
            <v>B</v>
          </cell>
          <cell r="BT406" t="str">
            <v>M</v>
          </cell>
          <cell r="BW406" t="str">
            <v>M</v>
          </cell>
          <cell r="BX406" t="str">
            <v>M</v>
          </cell>
          <cell r="BZ406" t="str">
            <v>B</v>
          </cell>
          <cell r="CH406" t="str">
            <v>B</v>
          </cell>
        </row>
        <row r="407">
          <cell r="A407">
            <v>376</v>
          </cell>
          <cell r="B407" t="str">
            <v>China</v>
          </cell>
          <cell r="C407" t="str">
            <v>Fuzhou</v>
          </cell>
          <cell r="D407" t="str">
            <v>CNFOC</v>
          </cell>
          <cell r="E407" t="str">
            <v>O</v>
          </cell>
          <cell r="F407" t="str">
            <v>Merry Chen</v>
          </cell>
          <cell r="G407" t="str">
            <v>CSR</v>
          </cell>
          <cell r="H407" t="str">
            <v>86 591 83052688</v>
          </cell>
          <cell r="I407" t="str">
            <v>cmengnan@ups.com</v>
          </cell>
          <cell r="R407" t="str">
            <v>ALL</v>
          </cell>
          <cell r="U407" t="str">
            <v>ALL</v>
          </cell>
          <cell r="V407" t="str">
            <v>ALL</v>
          </cell>
          <cell r="Z407">
            <v>2</v>
          </cell>
          <cell r="AB407" t="str">
            <v>B</v>
          </cell>
          <cell r="AC407" t="str">
            <v>M</v>
          </cell>
          <cell r="AG407" t="str">
            <v>M</v>
          </cell>
          <cell r="AH407" t="str">
            <v>*</v>
          </cell>
          <cell r="AI407" t="str">
            <v>B</v>
          </cell>
          <cell r="AJ407" t="str">
            <v>M</v>
          </cell>
          <cell r="AM407" t="str">
            <v>M</v>
          </cell>
          <cell r="AP407" t="str">
            <v>B</v>
          </cell>
          <cell r="AR407" t="str">
            <v>M</v>
          </cell>
          <cell r="AT407" t="str">
            <v>B</v>
          </cell>
          <cell r="AV407" t="str">
            <v>M</v>
          </cell>
          <cell r="AY407" t="str">
            <v>B</v>
          </cell>
          <cell r="BE407" t="str">
            <v>*</v>
          </cell>
          <cell r="BG407" t="str">
            <v>M</v>
          </cell>
          <cell r="BJ407" t="str">
            <v>B</v>
          </cell>
          <cell r="BO407" t="str">
            <v>*</v>
          </cell>
          <cell r="BS407" t="str">
            <v>B</v>
          </cell>
          <cell r="BT407" t="str">
            <v>B</v>
          </cell>
          <cell r="BU407" t="str">
            <v>*</v>
          </cell>
          <cell r="BV407" t="str">
            <v>M</v>
          </cell>
          <cell r="BW407" t="str">
            <v>B</v>
          </cell>
          <cell r="BX407" t="str">
            <v>B</v>
          </cell>
          <cell r="BZ407" t="str">
            <v>B</v>
          </cell>
          <cell r="CC407" t="str">
            <v>*</v>
          </cell>
          <cell r="CH407" t="str">
            <v>M</v>
          </cell>
          <cell r="CI407" t="str">
            <v>M</v>
          </cell>
          <cell r="CO407" t="str">
            <v>B</v>
          </cell>
          <cell r="CR407" t="str">
            <v>M</v>
          </cell>
        </row>
        <row r="408">
          <cell r="A408">
            <v>377</v>
          </cell>
          <cell r="B408" t="str">
            <v>China</v>
          </cell>
          <cell r="C408" t="str">
            <v>Fuzhou</v>
          </cell>
          <cell r="D408" t="str">
            <v>KHPNH/KHSHV</v>
          </cell>
          <cell r="E408" t="str">
            <v>O</v>
          </cell>
          <cell r="F408" t="str">
            <v>Chantrea Bunthy</v>
          </cell>
          <cell r="G408" t="str">
            <v>OP Assistant</v>
          </cell>
          <cell r="H408" t="str">
            <v>855 23880119/880 218</v>
          </cell>
          <cell r="I408" t="str">
            <v>ops3@ufs-kh.com</v>
          </cell>
          <cell r="U408" t="str">
            <v>USA</v>
          </cell>
          <cell r="V408" t="str">
            <v>ALL</v>
          </cell>
          <cell r="Z408">
            <v>0</v>
          </cell>
          <cell r="AB408" t="str">
            <v>*</v>
          </cell>
          <cell r="AC408" t="str">
            <v>*</v>
          </cell>
          <cell r="AG408" t="str">
            <v>B</v>
          </cell>
          <cell r="AI408" t="str">
            <v>*</v>
          </cell>
          <cell r="AJ408" t="str">
            <v>B</v>
          </cell>
          <cell r="AR408" t="str">
            <v>*</v>
          </cell>
          <cell r="AT408" t="str">
            <v>B</v>
          </cell>
          <cell r="AV408" t="str">
            <v>B</v>
          </cell>
          <cell r="AW408" t="str">
            <v>*</v>
          </cell>
          <cell r="AX408" t="str">
            <v>M</v>
          </cell>
          <cell r="BG408" t="str">
            <v>B</v>
          </cell>
          <cell r="BJ408" t="str">
            <v>M</v>
          </cell>
          <cell r="BL408" t="str">
            <v>*</v>
          </cell>
          <cell r="BS408" t="str">
            <v>M</v>
          </cell>
          <cell r="BT408" t="str">
            <v>B</v>
          </cell>
          <cell r="BU408" t="str">
            <v>*</v>
          </cell>
          <cell r="BV408" t="str">
            <v>*</v>
          </cell>
          <cell r="BX408" t="str">
            <v>M</v>
          </cell>
          <cell r="CF408" t="str">
            <v>*</v>
          </cell>
          <cell r="CI408" t="str">
            <v>*</v>
          </cell>
          <cell r="CN408" t="str">
            <v>*</v>
          </cell>
          <cell r="CO408" t="str">
            <v>M</v>
          </cell>
        </row>
        <row r="409">
          <cell r="A409">
            <v>378</v>
          </cell>
          <cell r="B409" t="str">
            <v>China</v>
          </cell>
          <cell r="C409" t="str">
            <v>Fuzhou</v>
          </cell>
          <cell r="D409" t="str">
            <v>KHPNH/KHSHV</v>
          </cell>
          <cell r="E409" t="str">
            <v>O</v>
          </cell>
          <cell r="F409" t="str">
            <v>Sovanriza Aok </v>
          </cell>
          <cell r="G409" t="str">
            <v>OP Assistant</v>
          </cell>
          <cell r="H409" t="str">
            <v>855 23880119/880 218</v>
          </cell>
          <cell r="I409" t="str">
            <v>ops2@ufs-kh.com</v>
          </cell>
          <cell r="U409" t="str">
            <v>ALL</v>
          </cell>
          <cell r="V409" t="str">
            <v>ALL</v>
          </cell>
          <cell r="Z409">
            <v>2</v>
          </cell>
          <cell r="AF409" t="str">
            <v>*</v>
          </cell>
          <cell r="AG409" t="str">
            <v>B</v>
          </cell>
          <cell r="AI409" t="str">
            <v>B</v>
          </cell>
          <cell r="AJ409" t="str">
            <v>B</v>
          </cell>
          <cell r="AM409" t="str">
            <v>B</v>
          </cell>
          <cell r="AR409" t="str">
            <v>*</v>
          </cell>
          <cell r="AT409" t="str">
            <v>B</v>
          </cell>
          <cell r="AX409" t="str">
            <v>B</v>
          </cell>
          <cell r="BE409" t="str">
            <v>*</v>
          </cell>
          <cell r="BJ409" t="str">
            <v>B</v>
          </cell>
          <cell r="BS409" t="str">
            <v>B</v>
          </cell>
          <cell r="BT409" t="str">
            <v>B</v>
          </cell>
          <cell r="BV409" t="str">
            <v>B</v>
          </cell>
          <cell r="BW409" t="str">
            <v>B</v>
          </cell>
          <cell r="BX409" t="str">
            <v>B</v>
          </cell>
          <cell r="CH409" t="str">
            <v>B</v>
          </cell>
          <cell r="CI409" t="str">
            <v>B</v>
          </cell>
          <cell r="CO409" t="str">
            <v>B</v>
          </cell>
          <cell r="CR409" t="str">
            <v>B</v>
          </cell>
        </row>
        <row r="410">
          <cell r="A410">
            <v>379</v>
          </cell>
          <cell r="B410" t="str">
            <v>China</v>
          </cell>
          <cell r="C410" t="str">
            <v>Guangzhou (airport)
Huangpu (seaport)</v>
          </cell>
          <cell r="D410" t="str">
            <v>CNCAN/CNHUA</v>
          </cell>
          <cell r="E410" t="str">
            <v>O</v>
          </cell>
          <cell r="F410" t="str">
            <v>Yam He</v>
          </cell>
          <cell r="G410" t="str">
            <v>Asst Supervisor</v>
          </cell>
          <cell r="H410" t="str">
            <v>86 20 83162715</v>
          </cell>
          <cell r="I410" t="str">
            <v>hyam@ups.com</v>
          </cell>
          <cell r="N410" t="str">
            <v>ALL</v>
          </cell>
          <cell r="R410" t="str">
            <v>ALL</v>
          </cell>
          <cell r="S410" t="str">
            <v>ALL</v>
          </cell>
          <cell r="V410" t="str">
            <v>ALL</v>
          </cell>
          <cell r="Z410">
            <v>39</v>
          </cell>
          <cell r="AA410" t="str">
            <v>B</v>
          </cell>
          <cell r="AB410" t="str">
            <v>*</v>
          </cell>
          <cell r="AC410" t="str">
            <v>B</v>
          </cell>
          <cell r="AD410" t="str">
            <v>B</v>
          </cell>
          <cell r="AE410" t="str">
            <v>B</v>
          </cell>
          <cell r="AF410" t="str">
            <v>B</v>
          </cell>
          <cell r="AG410" t="str">
            <v>*</v>
          </cell>
          <cell r="AI410" t="str">
            <v>B</v>
          </cell>
          <cell r="AJ410" t="str">
            <v>*</v>
          </cell>
          <cell r="AL410" t="str">
            <v>B</v>
          </cell>
          <cell r="AP410" t="str">
            <v>B</v>
          </cell>
          <cell r="AQ410" t="str">
            <v>B</v>
          </cell>
          <cell r="AR410" t="str">
            <v>*</v>
          </cell>
          <cell r="AS410" t="str">
            <v>B</v>
          </cell>
          <cell r="AT410" t="str">
            <v>B</v>
          </cell>
          <cell r="AV410" t="str">
            <v>B</v>
          </cell>
          <cell r="AW410" t="str">
            <v>B</v>
          </cell>
          <cell r="AY410" t="str">
            <v>B</v>
          </cell>
          <cell r="BD410" t="str">
            <v>B</v>
          </cell>
          <cell r="BE410" t="str">
            <v>B</v>
          </cell>
          <cell r="BI410" t="str">
            <v>B</v>
          </cell>
          <cell r="BJ410" t="str">
            <v>B</v>
          </cell>
          <cell r="BL410" t="str">
            <v>B</v>
          </cell>
          <cell r="BO410" t="str">
            <v>B</v>
          </cell>
          <cell r="BP410" t="str">
            <v>B</v>
          </cell>
          <cell r="BR410" t="str">
            <v>B</v>
          </cell>
          <cell r="BS410" t="str">
            <v>B</v>
          </cell>
          <cell r="BT410" t="str">
            <v>B</v>
          </cell>
          <cell r="BU410" t="str">
            <v>B</v>
          </cell>
          <cell r="BV410" t="str">
            <v>B</v>
          </cell>
          <cell r="BW410" t="str">
            <v>B</v>
          </cell>
          <cell r="BX410" t="str">
            <v>B</v>
          </cell>
          <cell r="CC410" t="str">
            <v>B</v>
          </cell>
          <cell r="CF410" t="str">
            <v>B</v>
          </cell>
          <cell r="CH410" t="str">
            <v>B</v>
          </cell>
          <cell r="CI410" t="str">
            <v>B</v>
          </cell>
          <cell r="CJ410" t="str">
            <v>B</v>
          </cell>
          <cell r="CN410" t="str">
            <v>B</v>
          </cell>
          <cell r="CR410" t="str">
            <v>B</v>
          </cell>
        </row>
        <row r="411">
          <cell r="A411">
            <v>380</v>
          </cell>
          <cell r="B411" t="str">
            <v>China</v>
          </cell>
          <cell r="C411" t="str">
            <v>Guangzhou (airport)
Huangpu (seaport)</v>
          </cell>
          <cell r="D411" t="str">
            <v>CNCAN/CNHUA</v>
          </cell>
          <cell r="E411" t="str">
            <v>O</v>
          </cell>
          <cell r="F411" t="str">
            <v>Cheng Cloudie</v>
          </cell>
          <cell r="G411" t="str">
            <v>Clerk</v>
          </cell>
          <cell r="H411" t="str">
            <v>86 20 83162741</v>
          </cell>
          <cell r="I411" t="str">
            <v>UPSKUBCSRGROUP@ups.com</v>
          </cell>
          <cell r="N411" t="str">
            <v>USA EUR</v>
          </cell>
          <cell r="R411" t="str">
            <v>ALL</v>
          </cell>
          <cell r="S411" t="str">
            <v>ALL</v>
          </cell>
          <cell r="V411" t="str">
            <v>ALL</v>
          </cell>
          <cell r="Z411">
            <v>41</v>
          </cell>
          <cell r="AA411" t="str">
            <v>M</v>
          </cell>
          <cell r="AB411" t="str">
            <v>M</v>
          </cell>
          <cell r="AC411" t="str">
            <v>M</v>
          </cell>
          <cell r="AD411" t="str">
            <v>M</v>
          </cell>
          <cell r="AE411" t="str">
            <v>M</v>
          </cell>
          <cell r="AF411" t="str">
            <v>M</v>
          </cell>
          <cell r="AG411" t="str">
            <v>M</v>
          </cell>
          <cell r="AI411" t="str">
            <v>M</v>
          </cell>
          <cell r="AJ411" t="str">
            <v>M</v>
          </cell>
          <cell r="AL411" t="str">
            <v>M</v>
          </cell>
          <cell r="AN411" t="str">
            <v>B</v>
          </cell>
          <cell r="AP411" t="str">
            <v>B</v>
          </cell>
          <cell r="AQ411" t="str">
            <v>M</v>
          </cell>
          <cell r="AR411" t="str">
            <v>M</v>
          </cell>
          <cell r="AS411" t="str">
            <v>M</v>
          </cell>
          <cell r="AT411" t="str">
            <v>B</v>
          </cell>
          <cell r="AU411" t="str">
            <v>M</v>
          </cell>
          <cell r="AV411" t="str">
            <v>M</v>
          </cell>
          <cell r="AW411" t="str">
            <v>M</v>
          </cell>
          <cell r="AY411" t="str">
            <v>M</v>
          </cell>
          <cell r="BD411" t="str">
            <v>M</v>
          </cell>
          <cell r="BE411" t="str">
            <v>M</v>
          </cell>
          <cell r="BI411" t="str">
            <v>B</v>
          </cell>
          <cell r="BJ411" t="str">
            <v>B</v>
          </cell>
          <cell r="BL411" t="str">
            <v>M</v>
          </cell>
          <cell r="BO411" t="str">
            <v>B</v>
          </cell>
          <cell r="BP411" t="str">
            <v>B</v>
          </cell>
          <cell r="BR411" t="str">
            <v>M</v>
          </cell>
          <cell r="BS411" t="str">
            <v>M</v>
          </cell>
          <cell r="BT411" t="str">
            <v>M</v>
          </cell>
          <cell r="BU411" t="str">
            <v>M</v>
          </cell>
          <cell r="BV411" t="str">
            <v>M</v>
          </cell>
          <cell r="BW411" t="str">
            <v>B</v>
          </cell>
          <cell r="BX411" t="str">
            <v>B</v>
          </cell>
          <cell r="CC411" t="str">
            <v>B</v>
          </cell>
          <cell r="CF411" t="str">
            <v>B</v>
          </cell>
          <cell r="CH411" t="str">
            <v>M</v>
          </cell>
          <cell r="CI411" t="str">
            <v>M</v>
          </cell>
          <cell r="CJ411" t="str">
            <v>B</v>
          </cell>
          <cell r="CN411" t="str">
            <v>M</v>
          </cell>
          <cell r="CR411" t="str">
            <v>B</v>
          </cell>
        </row>
        <row r="412">
          <cell r="A412">
            <v>381</v>
          </cell>
          <cell r="B412" t="str">
            <v>China</v>
          </cell>
          <cell r="C412" t="str">
            <v>Guangzhou (airport)
Huangpu (seaport)</v>
          </cell>
          <cell r="D412" t="str">
            <v>CNCAN/CNHUA</v>
          </cell>
          <cell r="E412" t="str">
            <v>O</v>
          </cell>
          <cell r="F412" t="str">
            <v>Cherry Chen</v>
          </cell>
          <cell r="G412" t="str">
            <v>Officer </v>
          </cell>
          <cell r="H412" t="str">
            <v>86 20 83162735</v>
          </cell>
          <cell r="I412" t="str">
            <v>cjingyi@ups.com</v>
          </cell>
          <cell r="U412" t="str">
            <v>BOTH</v>
          </cell>
          <cell r="V412" t="str">
            <v>ALL</v>
          </cell>
          <cell r="Z412">
            <v>1</v>
          </cell>
          <cell r="AB412" t="str">
            <v>M</v>
          </cell>
          <cell r="AH412" t="str">
            <v>M</v>
          </cell>
          <cell r="BX412" t="str">
            <v>*</v>
          </cell>
        </row>
        <row r="413">
          <cell r="A413">
            <v>382</v>
          </cell>
          <cell r="B413" t="str">
            <v>China</v>
          </cell>
          <cell r="C413" t="str">
            <v>Guangzhou (airport)
Huangpu (seaport)</v>
          </cell>
          <cell r="D413" t="str">
            <v>CNCAN/CNHUA</v>
          </cell>
          <cell r="E413" t="str">
            <v>O</v>
          </cell>
          <cell r="F413" t="str">
            <v>Vincent Tse</v>
          </cell>
          <cell r="G413" t="str">
            <v>Supervisor</v>
          </cell>
          <cell r="H413" t="str">
            <v>86 20 83162730</v>
          </cell>
          <cell r="I413" t="str">
            <v>vincent.tse@ups.com</v>
          </cell>
          <cell r="N413" t="str">
            <v>ALL</v>
          </cell>
          <cell r="U413" t="str">
            <v>BOTH</v>
          </cell>
          <cell r="V413" t="str">
            <v>ALL</v>
          </cell>
          <cell r="Z413">
            <v>25</v>
          </cell>
          <cell r="AA413" t="str">
            <v>B</v>
          </cell>
          <cell r="AB413" t="str">
            <v>B</v>
          </cell>
          <cell r="AC413" t="str">
            <v>M</v>
          </cell>
          <cell r="AD413" t="str">
            <v>B</v>
          </cell>
          <cell r="AE413" t="str">
            <v>B</v>
          </cell>
          <cell r="AF413" t="str">
            <v>B</v>
          </cell>
          <cell r="AG413" t="str">
            <v>B</v>
          </cell>
          <cell r="AI413" t="str">
            <v>B</v>
          </cell>
          <cell r="AJ413" t="str">
            <v>B</v>
          </cell>
          <cell r="AL413" t="str">
            <v>B</v>
          </cell>
          <cell r="AM413" t="str">
            <v>B</v>
          </cell>
          <cell r="AQ413" t="str">
            <v>B</v>
          </cell>
          <cell r="AR413" t="str">
            <v>M</v>
          </cell>
          <cell r="AS413" t="str">
            <v>B</v>
          </cell>
          <cell r="AT413" t="str">
            <v>M</v>
          </cell>
          <cell r="AV413" t="str">
            <v>B</v>
          </cell>
          <cell r="AW413" t="str">
            <v>B</v>
          </cell>
          <cell r="AX413" t="str">
            <v>B</v>
          </cell>
          <cell r="AY413" t="str">
            <v>B</v>
          </cell>
          <cell r="BE413" t="str">
            <v>M</v>
          </cell>
          <cell r="BG413" t="str">
            <v>M</v>
          </cell>
          <cell r="BJ413" t="str">
            <v>B</v>
          </cell>
          <cell r="BO413" t="str">
            <v>B</v>
          </cell>
          <cell r="BR413" t="str">
            <v>B</v>
          </cell>
          <cell r="BS413" t="str">
            <v>M</v>
          </cell>
          <cell r="BT413" t="str">
            <v>M</v>
          </cell>
          <cell r="BU413" t="str">
            <v>B</v>
          </cell>
          <cell r="BV413" t="str">
            <v>M</v>
          </cell>
          <cell r="BW413" t="str">
            <v>M</v>
          </cell>
          <cell r="BX413" t="str">
            <v>B</v>
          </cell>
          <cell r="BZ413" t="str">
            <v>M</v>
          </cell>
          <cell r="CH413" t="str">
            <v>B</v>
          </cell>
          <cell r="CI413" t="str">
            <v>B</v>
          </cell>
          <cell r="CK413" t="str">
            <v>M</v>
          </cell>
          <cell r="CR413" t="str">
            <v>B</v>
          </cell>
        </row>
        <row r="414">
          <cell r="A414">
            <v>383</v>
          </cell>
          <cell r="B414" t="str">
            <v>China</v>
          </cell>
          <cell r="C414" t="str">
            <v>Guangzhou (airport)
Huangpu (seaport)</v>
          </cell>
          <cell r="D414" t="str">
            <v>CNCAN/CNHUA</v>
          </cell>
          <cell r="E414" t="str">
            <v>O</v>
          </cell>
          <cell r="F414" t="str">
            <v>Alice Yang</v>
          </cell>
          <cell r="G414" t="str">
            <v>OP （DOC)</v>
          </cell>
          <cell r="H414" t="str">
            <v>86 20 83162738</v>
          </cell>
          <cell r="I414" t="str">
            <v>CMO@ups.com</v>
          </cell>
          <cell r="L414" t="str">
            <v>Y</v>
          </cell>
          <cell r="N414" t="str">
            <v>USA EUR</v>
          </cell>
          <cell r="W414" t="str">
            <v>USA/CAN</v>
          </cell>
          <cell r="Z414">
            <v>1</v>
          </cell>
          <cell r="AB414" t="str">
            <v>B</v>
          </cell>
          <cell r="AT414" t="str">
            <v>M</v>
          </cell>
          <cell r="BJ414" t="str">
            <v>B</v>
          </cell>
        </row>
        <row r="415">
          <cell r="A415">
            <v>384</v>
          </cell>
          <cell r="B415" t="str">
            <v>China</v>
          </cell>
          <cell r="C415" t="str">
            <v>Guangzhou (airport)
Huangpu (seaport)</v>
          </cell>
          <cell r="D415" t="str">
            <v>CNCAN/CNHUA</v>
          </cell>
          <cell r="E415" t="str">
            <v>O</v>
          </cell>
          <cell r="F415" t="str">
            <v>Alisa Chen</v>
          </cell>
          <cell r="G415" t="str">
            <v>Clerk</v>
          </cell>
          <cell r="H415" t="str">
            <v>86 20 83162723</v>
          </cell>
          <cell r="I415" t="str">
            <v>cyu2@ups.com</v>
          </cell>
          <cell r="M415" t="str">
            <v>newly added</v>
          </cell>
          <cell r="N415" t="str">
            <v>ALL</v>
          </cell>
          <cell r="R415" t="str">
            <v>ALL</v>
          </cell>
          <cell r="S415" t="str">
            <v>ALL</v>
          </cell>
          <cell r="T415" t="str">
            <v>USA</v>
          </cell>
          <cell r="Z415">
            <v>25</v>
          </cell>
          <cell r="AB415" t="str">
            <v>M</v>
          </cell>
          <cell r="AC415" t="str">
            <v>M</v>
          </cell>
          <cell r="AD415" t="str">
            <v>M</v>
          </cell>
          <cell r="AF415" t="str">
            <v>M</v>
          </cell>
          <cell r="AG415" t="str">
            <v>M</v>
          </cell>
          <cell r="AI415" t="str">
            <v>M</v>
          </cell>
          <cell r="AJ415" t="str">
            <v>M</v>
          </cell>
          <cell r="AN415" t="str">
            <v>M</v>
          </cell>
          <cell r="AP415" t="str">
            <v>M</v>
          </cell>
          <cell r="AR415" t="str">
            <v>M</v>
          </cell>
          <cell r="AT415" t="str">
            <v>M</v>
          </cell>
          <cell r="AV415" t="str">
            <v>M</v>
          </cell>
          <cell r="BD415" t="str">
            <v>M</v>
          </cell>
          <cell r="BE415" t="str">
            <v>*</v>
          </cell>
          <cell r="BI415" t="str">
            <v>M</v>
          </cell>
          <cell r="BJ415" t="str">
            <v>M</v>
          </cell>
          <cell r="BO415" t="str">
            <v>M</v>
          </cell>
          <cell r="BP415" t="str">
            <v>M</v>
          </cell>
          <cell r="BS415" t="str">
            <v>M</v>
          </cell>
          <cell r="BT415" t="str">
            <v>M</v>
          </cell>
          <cell r="BU415" t="str">
            <v>*</v>
          </cell>
          <cell r="BV415" t="str">
            <v>M</v>
          </cell>
          <cell r="BW415" t="str">
            <v>M</v>
          </cell>
          <cell r="CC415" t="str">
            <v>M</v>
          </cell>
          <cell r="CF415" t="str">
            <v>M</v>
          </cell>
          <cell r="CH415" t="str">
            <v>B</v>
          </cell>
          <cell r="CI415" t="str">
            <v>M</v>
          </cell>
          <cell r="CJ415" t="str">
            <v>M</v>
          </cell>
          <cell r="CR415" t="str">
            <v>M</v>
          </cell>
        </row>
        <row r="416">
          <cell r="A416">
            <v>385</v>
          </cell>
          <cell r="B416" t="str">
            <v>China</v>
          </cell>
          <cell r="C416" t="str">
            <v>Beijiao</v>
          </cell>
          <cell r="D416" t="str">
            <v>CNYQS</v>
          </cell>
          <cell r="E416" t="str">
            <v>O</v>
          </cell>
          <cell r="F416" t="str">
            <v>** See Guangzhou</v>
          </cell>
          <cell r="G416" t="str">
            <v>CSR</v>
          </cell>
          <cell r="H416" t="str">
            <v>86 25 86480884</v>
          </cell>
          <cell r="I416" t="str">
            <v>ayuan@ups.com</v>
          </cell>
          <cell r="U416" t="str">
            <v>BOTH</v>
          </cell>
          <cell r="V416" t="str">
            <v>ALL</v>
          </cell>
          <cell r="Z416">
            <v>1</v>
          </cell>
          <cell r="AB416" t="str">
            <v>*</v>
          </cell>
          <cell r="AC416" t="str">
            <v>*</v>
          </cell>
          <cell r="AI416" t="str">
            <v>*</v>
          </cell>
          <cell r="AM416" t="str">
            <v>M</v>
          </cell>
          <cell r="AO416" t="str">
            <v>B</v>
          </cell>
          <cell r="AR416" t="str">
            <v>M</v>
          </cell>
          <cell r="AT416" t="str">
            <v>B</v>
          </cell>
          <cell r="AX416" t="str">
            <v>B</v>
          </cell>
          <cell r="BE416" t="str">
            <v>*</v>
          </cell>
          <cell r="BG416" t="str">
            <v>B</v>
          </cell>
          <cell r="BJ416" t="str">
            <v>B</v>
          </cell>
          <cell r="BS416" t="str">
            <v>B</v>
          </cell>
          <cell r="BT416" t="str">
            <v>B</v>
          </cell>
          <cell r="CD416" t="str">
            <v>B</v>
          </cell>
          <cell r="CF416" t="str">
            <v>*</v>
          </cell>
          <cell r="CI416" t="str">
            <v>*</v>
          </cell>
          <cell r="CO416" t="str">
            <v>B</v>
          </cell>
        </row>
        <row r="417">
          <cell r="A417">
            <v>386</v>
          </cell>
          <cell r="B417" t="str">
            <v>China</v>
          </cell>
          <cell r="C417" t="str">
            <v>Changsha</v>
          </cell>
          <cell r="D417" t="str">
            <v>CNCSX</v>
          </cell>
          <cell r="E417" t="str">
            <v>O</v>
          </cell>
          <cell r="F417" t="str">
            <v>** See Guangzhou</v>
          </cell>
          <cell r="G417" t="str">
            <v>CSR</v>
          </cell>
          <cell r="H417" t="str">
            <v>86 25 86480880</v>
          </cell>
          <cell r="I417" t="str">
            <v>cliping@ups.com</v>
          </cell>
          <cell r="Z417">
            <v>0</v>
          </cell>
          <cell r="AF417" t="str">
            <v>*</v>
          </cell>
          <cell r="AQ417" t="str">
            <v>*</v>
          </cell>
          <cell r="AR417" t="str">
            <v>M</v>
          </cell>
          <cell r="AT417" t="str">
            <v>M</v>
          </cell>
          <cell r="AV417" t="str">
            <v>*</v>
          </cell>
          <cell r="BR417" t="str">
            <v>M</v>
          </cell>
          <cell r="BX417" t="str">
            <v>*</v>
          </cell>
          <cell r="CD417" t="str">
            <v>M</v>
          </cell>
        </row>
        <row r="418">
          <cell r="A418">
            <v>387</v>
          </cell>
          <cell r="B418" t="str">
            <v>China</v>
          </cell>
          <cell r="C418" t="str">
            <v>Foshan</v>
          </cell>
          <cell r="D418" t="str">
            <v>CNFOS</v>
          </cell>
          <cell r="E418" t="str">
            <v>O</v>
          </cell>
          <cell r="F418" t="str">
            <v>** See Guangzhou</v>
          </cell>
          <cell r="G418" t="str">
            <v>CSR</v>
          </cell>
          <cell r="H418" t="str">
            <v>86 25 86480883</v>
          </cell>
          <cell r="I418" t="str">
            <v>zyunxia@ups.com </v>
          </cell>
          <cell r="M418" t="str">
            <v>newly added</v>
          </cell>
          <cell r="Q418" t="str">
            <v>NON-USA</v>
          </cell>
          <cell r="U418" t="str">
            <v>BOTH</v>
          </cell>
          <cell r="V418" t="str">
            <v>ALL</v>
          </cell>
          <cell r="Z418">
            <v>3</v>
          </cell>
          <cell r="AC418" t="str">
            <v>*</v>
          </cell>
          <cell r="AG418" t="str">
            <v>*</v>
          </cell>
          <cell r="AI418" t="str">
            <v>*</v>
          </cell>
          <cell r="AJ418" t="str">
            <v>*</v>
          </cell>
          <cell r="AO418" t="str">
            <v>M</v>
          </cell>
          <cell r="AR418" t="str">
            <v>M</v>
          </cell>
          <cell r="AT418" t="str">
            <v>B</v>
          </cell>
          <cell r="AX418" t="str">
            <v>M</v>
          </cell>
          <cell r="BD418" t="str">
            <v>M</v>
          </cell>
          <cell r="BE418" t="str">
            <v>M</v>
          </cell>
          <cell r="BG418" t="str">
            <v>M</v>
          </cell>
          <cell r="BJ418" t="str">
            <v>M</v>
          </cell>
          <cell r="BP418" t="str">
            <v>*</v>
          </cell>
          <cell r="BS418" t="str">
            <v>M</v>
          </cell>
          <cell r="BT418" t="str">
            <v>M</v>
          </cell>
          <cell r="CD418" t="str">
            <v>M</v>
          </cell>
          <cell r="CO418" t="str">
            <v>M</v>
          </cell>
        </row>
        <row r="419">
          <cell r="A419">
            <v>388</v>
          </cell>
          <cell r="B419" t="str">
            <v>China</v>
          </cell>
          <cell r="C419" t="str">
            <v>Gaoming</v>
          </cell>
          <cell r="D419" t="str">
            <v>CNGOM</v>
          </cell>
          <cell r="E419" t="str">
            <v>O</v>
          </cell>
          <cell r="F419" t="str">
            <v>** See Guangzhou</v>
          </cell>
          <cell r="G419" t="str">
            <v>CSR</v>
          </cell>
          <cell r="H419" t="str">
            <v>86 25 57722700 ext:3512</v>
          </cell>
          <cell r="I419" t="str">
            <v>UPSKUBCSRGROUP@ups.com</v>
          </cell>
          <cell r="N419" t="str">
            <v>ALL</v>
          </cell>
          <cell r="R419" t="str">
            <v>ALL</v>
          </cell>
          <cell r="S419" t="str">
            <v>ALL</v>
          </cell>
          <cell r="U419" t="str">
            <v>ALL</v>
          </cell>
          <cell r="V419" t="str">
            <v>ALL</v>
          </cell>
          <cell r="W419" t="str">
            <v>ALL</v>
          </cell>
          <cell r="Z419">
            <v>1</v>
          </cell>
          <cell r="AA419" t="str">
            <v>B</v>
          </cell>
          <cell r="AB419" t="str">
            <v>B</v>
          </cell>
          <cell r="AC419" t="str">
            <v>B</v>
          </cell>
          <cell r="AD419" t="str">
            <v>B</v>
          </cell>
          <cell r="AE419" t="str">
            <v>B</v>
          </cell>
          <cell r="AF419" t="str">
            <v>B</v>
          </cell>
          <cell r="AG419" t="str">
            <v>B</v>
          </cell>
          <cell r="AI419" t="str">
            <v>M</v>
          </cell>
          <cell r="AJ419" t="str">
            <v>B</v>
          </cell>
          <cell r="AL419" t="str">
            <v>B</v>
          </cell>
          <cell r="AN419" t="str">
            <v>B</v>
          </cell>
          <cell r="AP419" t="str">
            <v>B</v>
          </cell>
          <cell r="AQ419" t="str">
            <v>B</v>
          </cell>
          <cell r="AR419" t="str">
            <v>B</v>
          </cell>
          <cell r="AS419" t="str">
            <v>B</v>
          </cell>
          <cell r="AT419" t="str">
            <v>B</v>
          </cell>
          <cell r="AV419" t="str">
            <v>B</v>
          </cell>
          <cell r="AW419" t="str">
            <v>B</v>
          </cell>
          <cell r="AX419" t="str">
            <v>B</v>
          </cell>
          <cell r="AY419" t="str">
            <v>B</v>
          </cell>
          <cell r="BD419" t="str">
            <v>M</v>
          </cell>
          <cell r="BE419" t="str">
            <v>*</v>
          </cell>
          <cell r="BI419" t="str">
            <v>B</v>
          </cell>
          <cell r="BJ419" t="str">
            <v>B</v>
          </cell>
          <cell r="BL419" t="str">
            <v>B</v>
          </cell>
          <cell r="BO419" t="str">
            <v>B</v>
          </cell>
          <cell r="BP419" t="str">
            <v>B</v>
          </cell>
          <cell r="BR419" t="str">
            <v>B</v>
          </cell>
          <cell r="BS419" t="str">
            <v>B</v>
          </cell>
          <cell r="BT419" t="str">
            <v>B</v>
          </cell>
          <cell r="BU419" t="str">
            <v>B</v>
          </cell>
          <cell r="BV419" t="str">
            <v>B</v>
          </cell>
          <cell r="BW419" t="str">
            <v>B</v>
          </cell>
          <cell r="BX419" t="str">
            <v>B</v>
          </cell>
          <cell r="CC419" t="str">
            <v>B</v>
          </cell>
          <cell r="CD419" t="str">
            <v>M</v>
          </cell>
          <cell r="CF419" t="str">
            <v>B</v>
          </cell>
          <cell r="CH419" t="str">
            <v>B</v>
          </cell>
          <cell r="CI419" t="str">
            <v>B</v>
          </cell>
          <cell r="CJ419" t="str">
            <v>B</v>
          </cell>
          <cell r="CN419" t="str">
            <v>B</v>
          </cell>
          <cell r="CO419" t="str">
            <v>B</v>
          </cell>
          <cell r="CR419" t="str">
            <v>B</v>
          </cell>
        </row>
        <row r="420">
          <cell r="A420">
            <v>389</v>
          </cell>
          <cell r="B420" t="str">
            <v>China</v>
          </cell>
          <cell r="C420" t="str">
            <v>Guangdong</v>
          </cell>
          <cell r="D420" t="str">
            <v>CNGUA</v>
          </cell>
          <cell r="E420" t="str">
            <v>O</v>
          </cell>
          <cell r="F420" t="str">
            <v>** See Guangzhou</v>
          </cell>
          <cell r="G420" t="str">
            <v>Officer</v>
          </cell>
          <cell r="H420" t="str">
            <v>86 512 57722700 ext 3510</v>
          </cell>
          <cell r="I420" t="str">
            <v>luhongbo@ups.com</v>
          </cell>
          <cell r="N420" t="str">
            <v>ALL</v>
          </cell>
          <cell r="Q420" t="str">
            <v>ALL</v>
          </cell>
          <cell r="R420" t="str">
            <v>ALL</v>
          </cell>
          <cell r="S420" t="str">
            <v>ALL</v>
          </cell>
          <cell r="U420" t="str">
            <v>ALL</v>
          </cell>
          <cell r="V420" t="str">
            <v>ALL</v>
          </cell>
          <cell r="W420" t="str">
            <v>ALL</v>
          </cell>
          <cell r="Z420">
            <v>0</v>
          </cell>
          <cell r="AA420" t="str">
            <v>M</v>
          </cell>
          <cell r="AB420" t="str">
            <v>M</v>
          </cell>
          <cell r="AC420" t="str">
            <v>B</v>
          </cell>
          <cell r="AD420" t="str">
            <v>B</v>
          </cell>
          <cell r="AE420" t="str">
            <v>M</v>
          </cell>
          <cell r="AF420" t="str">
            <v>M</v>
          </cell>
          <cell r="AG420" t="str">
            <v>B</v>
          </cell>
          <cell r="AH420" t="str">
            <v>M</v>
          </cell>
          <cell r="AI420" t="str">
            <v>B</v>
          </cell>
          <cell r="AJ420" t="str">
            <v>M</v>
          </cell>
          <cell r="AL420" t="str">
            <v>M</v>
          </cell>
          <cell r="AN420" t="str">
            <v>B</v>
          </cell>
          <cell r="AO420" t="str">
            <v>B</v>
          </cell>
          <cell r="AP420" t="str">
            <v>B</v>
          </cell>
          <cell r="AQ420" t="str">
            <v>M</v>
          </cell>
          <cell r="AR420" t="str">
            <v>M</v>
          </cell>
          <cell r="AS420" t="str">
            <v>M</v>
          </cell>
          <cell r="AT420" t="str">
            <v>B</v>
          </cell>
          <cell r="AU420" t="str">
            <v>M</v>
          </cell>
          <cell r="AV420" t="str">
            <v>B</v>
          </cell>
          <cell r="AW420" t="str">
            <v>M</v>
          </cell>
          <cell r="AX420" t="str">
            <v>B</v>
          </cell>
          <cell r="AY420" t="str">
            <v>M</v>
          </cell>
          <cell r="BD420" t="str">
            <v>B</v>
          </cell>
          <cell r="BE420" t="str">
            <v>M</v>
          </cell>
          <cell r="BG420" t="str">
            <v>B</v>
          </cell>
          <cell r="BI420" t="str">
            <v>B</v>
          </cell>
          <cell r="BJ420" t="str">
            <v>B</v>
          </cell>
          <cell r="BL420" t="str">
            <v>M</v>
          </cell>
          <cell r="BO420" t="str">
            <v>M</v>
          </cell>
          <cell r="BP420" t="str">
            <v>B</v>
          </cell>
          <cell r="BR420" t="str">
            <v>M</v>
          </cell>
          <cell r="BS420" t="str">
            <v>B</v>
          </cell>
          <cell r="BT420" t="str">
            <v>B</v>
          </cell>
          <cell r="BU420" t="str">
            <v>M</v>
          </cell>
          <cell r="BV420" t="str">
            <v>B</v>
          </cell>
          <cell r="BW420" t="str">
            <v>B</v>
          </cell>
          <cell r="BX420" t="str">
            <v>M</v>
          </cell>
          <cell r="CA420" t="str">
            <v>M</v>
          </cell>
          <cell r="CB420" t="str">
            <v>B</v>
          </cell>
          <cell r="CC420" t="str">
            <v>B</v>
          </cell>
          <cell r="CD420" t="str">
            <v>B</v>
          </cell>
          <cell r="CF420" t="str">
            <v>B</v>
          </cell>
          <cell r="CH420" t="str">
            <v>M</v>
          </cell>
          <cell r="CI420" t="str">
            <v>M</v>
          </cell>
          <cell r="CJ420" t="str">
            <v>B</v>
          </cell>
          <cell r="CL420" t="str">
            <v>M</v>
          </cell>
          <cell r="CM420" t="str">
            <v>M</v>
          </cell>
          <cell r="CN420" t="str">
            <v>M</v>
          </cell>
          <cell r="CO420" t="str">
            <v>B</v>
          </cell>
          <cell r="CR420" t="str">
            <v>M</v>
          </cell>
        </row>
        <row r="421">
          <cell r="A421">
            <v>390</v>
          </cell>
          <cell r="B421" t="str">
            <v>China</v>
          </cell>
          <cell r="C421" t="str">
            <v>Guilin</v>
          </cell>
          <cell r="D421" t="str">
            <v>CNKWL</v>
          </cell>
          <cell r="E421" t="str">
            <v>O</v>
          </cell>
          <cell r="F421" t="str">
            <v>** See Guangzhou</v>
          </cell>
          <cell r="G421" t="str">
            <v>Officer</v>
          </cell>
          <cell r="H421" t="str">
            <v>86 512 57722700 ext 3425</v>
          </cell>
          <cell r="I421" t="str">
            <v>UPSSCSCTUOCEAN@ups.com</v>
          </cell>
          <cell r="S421" t="str">
            <v>USA</v>
          </cell>
          <cell r="U421" t="str">
            <v>USA</v>
          </cell>
          <cell r="W421" t="str">
            <v>ALL</v>
          </cell>
          <cell r="Z421">
            <v>1</v>
          </cell>
          <cell r="AB421" t="str">
            <v>B</v>
          </cell>
          <cell r="AC421" t="str">
            <v>M</v>
          </cell>
          <cell r="AD421" t="str">
            <v>M</v>
          </cell>
          <cell r="AF421" t="str">
            <v>M</v>
          </cell>
          <cell r="AG421" t="str">
            <v>M</v>
          </cell>
          <cell r="AH421" t="str">
            <v>*</v>
          </cell>
          <cell r="AJ421" t="str">
            <v>M</v>
          </cell>
          <cell r="AN421" t="str">
            <v>M</v>
          </cell>
          <cell r="AP421" t="str">
            <v>M</v>
          </cell>
          <cell r="AR421" t="str">
            <v>M</v>
          </cell>
          <cell r="AT421" t="str">
            <v>M</v>
          </cell>
          <cell r="AV421" t="str">
            <v>M</v>
          </cell>
          <cell r="BD421" t="str">
            <v>B</v>
          </cell>
          <cell r="BI421" t="str">
            <v>M</v>
          </cell>
          <cell r="BJ421" t="str">
            <v>M</v>
          </cell>
          <cell r="BL421" t="str">
            <v>M</v>
          </cell>
          <cell r="BO421" t="str">
            <v>M</v>
          </cell>
          <cell r="BP421" t="str">
            <v>M</v>
          </cell>
          <cell r="BR421" t="str">
            <v>M</v>
          </cell>
          <cell r="BS421" t="str">
            <v>M</v>
          </cell>
          <cell r="BT421" t="str">
            <v>M</v>
          </cell>
          <cell r="BV421" t="str">
            <v>M</v>
          </cell>
          <cell r="BW421" t="str">
            <v>M</v>
          </cell>
          <cell r="CC421" t="str">
            <v>M</v>
          </cell>
          <cell r="CD421" t="str">
            <v>B</v>
          </cell>
          <cell r="CF421" t="str">
            <v>M</v>
          </cell>
          <cell r="CI421" t="str">
            <v>M</v>
          </cell>
          <cell r="CJ421" t="str">
            <v>M</v>
          </cell>
          <cell r="CO421" t="str">
            <v>M</v>
          </cell>
          <cell r="CR421" t="str">
            <v>M</v>
          </cell>
        </row>
        <row r="422">
          <cell r="A422">
            <v>391</v>
          </cell>
          <cell r="B422" t="str">
            <v>China</v>
          </cell>
          <cell r="C422" t="str">
            <v>Jiangmen</v>
          </cell>
          <cell r="D422" t="str">
            <v>CNJMN</v>
          </cell>
          <cell r="E422" t="str">
            <v>O</v>
          </cell>
          <cell r="F422" t="str">
            <v>** See Guangzhou</v>
          </cell>
          <cell r="G422" t="str">
            <v>Supervisor</v>
          </cell>
          <cell r="H422" t="str">
            <v>86 512 57722700 ext 3400</v>
          </cell>
          <cell r="I422" t="str">
            <v>axwang@ups.com</v>
          </cell>
          <cell r="N422" t="str">
            <v>ALL</v>
          </cell>
          <cell r="Q422" t="str">
            <v>USA</v>
          </cell>
          <cell r="V422" t="str">
            <v>ALL</v>
          </cell>
          <cell r="Z422">
            <v>7</v>
          </cell>
          <cell r="AA422" t="str">
            <v>B</v>
          </cell>
          <cell r="AB422" t="str">
            <v>B</v>
          </cell>
          <cell r="AC422" t="str">
            <v>*</v>
          </cell>
          <cell r="AD422" t="str">
            <v>B</v>
          </cell>
          <cell r="AE422" t="str">
            <v>B</v>
          </cell>
          <cell r="AF422" t="str">
            <v>B</v>
          </cell>
          <cell r="AG422" t="str">
            <v>M</v>
          </cell>
          <cell r="AI422" t="str">
            <v>M</v>
          </cell>
          <cell r="AJ422" t="str">
            <v>B</v>
          </cell>
          <cell r="AL422" t="str">
            <v>B</v>
          </cell>
          <cell r="AO422" t="str">
            <v>M</v>
          </cell>
          <cell r="AQ422" t="str">
            <v>B</v>
          </cell>
          <cell r="AR422" t="str">
            <v>*</v>
          </cell>
          <cell r="AS422" t="str">
            <v>B</v>
          </cell>
          <cell r="AT422" t="str">
            <v>M</v>
          </cell>
          <cell r="AV422" t="str">
            <v>M</v>
          </cell>
          <cell r="AW422" t="str">
            <v>*</v>
          </cell>
          <cell r="AX422" t="str">
            <v>M</v>
          </cell>
          <cell r="AY422" t="str">
            <v>B</v>
          </cell>
          <cell r="BD422" t="str">
            <v>M</v>
          </cell>
          <cell r="BE422" t="str">
            <v>M</v>
          </cell>
          <cell r="BG422" t="str">
            <v>M</v>
          </cell>
          <cell r="BJ422" t="str">
            <v>M</v>
          </cell>
          <cell r="BL422" t="str">
            <v>*</v>
          </cell>
          <cell r="BO422" t="str">
            <v>B</v>
          </cell>
          <cell r="BP422" t="str">
            <v>M</v>
          </cell>
          <cell r="BR422" t="str">
            <v>B</v>
          </cell>
          <cell r="BS422" t="str">
            <v>M</v>
          </cell>
          <cell r="BT422" t="str">
            <v>M</v>
          </cell>
          <cell r="BU422" t="str">
            <v>B</v>
          </cell>
          <cell r="BV422" t="str">
            <v>B</v>
          </cell>
          <cell r="BX422" t="str">
            <v>B</v>
          </cell>
          <cell r="CA422" t="str">
            <v>B</v>
          </cell>
          <cell r="CB422" t="str">
            <v>M</v>
          </cell>
          <cell r="CD422" t="str">
            <v>M</v>
          </cell>
          <cell r="CE422" t="str">
            <v>M</v>
          </cell>
          <cell r="CH422" t="str">
            <v>B</v>
          </cell>
          <cell r="CI422" t="str">
            <v>B</v>
          </cell>
          <cell r="CM422" t="str">
            <v>B</v>
          </cell>
          <cell r="CN422" t="str">
            <v>*</v>
          </cell>
          <cell r="CO422" t="str">
            <v>M</v>
          </cell>
          <cell r="CR422" t="str">
            <v>B</v>
          </cell>
        </row>
        <row r="423">
          <cell r="A423">
            <v>392</v>
          </cell>
          <cell r="B423" t="str">
            <v>China</v>
          </cell>
          <cell r="C423" t="str">
            <v>Nansha</v>
          </cell>
          <cell r="D423" t="str">
            <v>CNNSA</v>
          </cell>
          <cell r="E423" t="str">
            <v>O</v>
          </cell>
          <cell r="F423" t="str">
            <v>** See Guangzhou</v>
          </cell>
          <cell r="G423" t="str">
            <v>DOC</v>
          </cell>
          <cell r="H423" t="str">
            <v>86 25 86480888</v>
          </cell>
          <cell r="I423" t="str">
            <v>UPSNKGOCEAN@ups.com </v>
          </cell>
          <cell r="L423" t="str">
            <v>Y</v>
          </cell>
          <cell r="N423" t="str">
            <v>USA EUR</v>
          </cell>
          <cell r="Z423">
            <v>2</v>
          </cell>
          <cell r="AI423" t="str">
            <v>M</v>
          </cell>
          <cell r="AR423" t="str">
            <v>*</v>
          </cell>
          <cell r="AT423" t="str">
            <v>M</v>
          </cell>
          <cell r="AV423" t="str">
            <v>M</v>
          </cell>
          <cell r="BE423" t="str">
            <v>*</v>
          </cell>
          <cell r="BN423" t="str">
            <v>M</v>
          </cell>
          <cell r="CE423" t="str">
            <v>M</v>
          </cell>
        </row>
        <row r="424">
          <cell r="A424">
            <v>393</v>
          </cell>
          <cell r="B424" t="str">
            <v>China</v>
          </cell>
          <cell r="C424" t="str">
            <v>Shunde</v>
          </cell>
          <cell r="D424" t="str">
            <v>CNSUD</v>
          </cell>
          <cell r="E424" t="str">
            <v>O</v>
          </cell>
          <cell r="F424" t="str">
            <v>** See Guangzhou</v>
          </cell>
          <cell r="G424" t="str">
            <v>CSR</v>
          </cell>
          <cell r="H424" t="str">
            <v>86 25 86480884</v>
          </cell>
          <cell r="I424" t="str">
            <v>ayuan@ups.com</v>
          </cell>
          <cell r="S424" t="str">
            <v>USA</v>
          </cell>
          <cell r="U424" t="str">
            <v>BOTH</v>
          </cell>
          <cell r="V424" t="str">
            <v>ALL</v>
          </cell>
          <cell r="Z424">
            <v>3</v>
          </cell>
          <cell r="AB424" t="str">
            <v>*</v>
          </cell>
          <cell r="AC424" t="str">
            <v>B</v>
          </cell>
          <cell r="AD424" t="str">
            <v>B</v>
          </cell>
          <cell r="AF424" t="str">
            <v>B</v>
          </cell>
          <cell r="AG424" t="str">
            <v>B</v>
          </cell>
          <cell r="AJ424" t="str">
            <v>B</v>
          </cell>
          <cell r="AN424" t="str">
            <v>B</v>
          </cell>
          <cell r="AP424" t="str">
            <v>B</v>
          </cell>
          <cell r="AR424" t="str">
            <v>*</v>
          </cell>
          <cell r="AV424" t="str">
            <v>B</v>
          </cell>
          <cell r="BI424" t="str">
            <v>B</v>
          </cell>
          <cell r="BJ424" t="str">
            <v>B</v>
          </cell>
          <cell r="BL424" t="str">
            <v>B</v>
          </cell>
          <cell r="BN424" t="str">
            <v>B</v>
          </cell>
          <cell r="BO424" t="str">
            <v>B</v>
          </cell>
          <cell r="BP424" t="str">
            <v>B</v>
          </cell>
          <cell r="BS424" t="str">
            <v>B</v>
          </cell>
          <cell r="BT424" t="str">
            <v>B</v>
          </cell>
          <cell r="BV424" t="str">
            <v>B</v>
          </cell>
          <cell r="BW424" t="str">
            <v>B</v>
          </cell>
          <cell r="CC424" t="str">
            <v>B</v>
          </cell>
          <cell r="CD424" t="str">
            <v>M</v>
          </cell>
          <cell r="CF424" t="str">
            <v>B</v>
          </cell>
          <cell r="CI424" t="str">
            <v>B</v>
          </cell>
          <cell r="CJ424" t="str">
            <v>B</v>
          </cell>
          <cell r="CO424" t="str">
            <v>B</v>
          </cell>
          <cell r="CR424" t="str">
            <v>*</v>
          </cell>
        </row>
        <row r="425">
          <cell r="A425">
            <v>917</v>
          </cell>
          <cell r="B425" t="str">
            <v>China</v>
          </cell>
          <cell r="C425" t="str">
            <v>Sanshan</v>
          </cell>
          <cell r="D425" t="str">
            <v>CNSSH</v>
          </cell>
          <cell r="E425" t="str">
            <v>O</v>
          </cell>
          <cell r="F425" t="str">
            <v>** See Guangzhou</v>
          </cell>
          <cell r="G425" t="str">
            <v>CSR</v>
          </cell>
          <cell r="H425" t="str">
            <v>86 25 86480880</v>
          </cell>
          <cell r="I425" t="str">
            <v>cliping@ups.com</v>
          </cell>
          <cell r="S425" t="str">
            <v>Non-USA</v>
          </cell>
          <cell r="U425" t="str">
            <v>Non-USA</v>
          </cell>
          <cell r="Z425">
            <v>1</v>
          </cell>
          <cell r="AB425" t="str">
            <v>M</v>
          </cell>
          <cell r="AC425" t="str">
            <v>M</v>
          </cell>
          <cell r="AD425" t="str">
            <v>M</v>
          </cell>
          <cell r="AF425" t="str">
            <v>M</v>
          </cell>
          <cell r="AG425" t="str">
            <v>M</v>
          </cell>
          <cell r="AI425" t="str">
            <v>B</v>
          </cell>
          <cell r="AJ425" t="str">
            <v>M</v>
          </cell>
          <cell r="AN425" t="str">
            <v>M</v>
          </cell>
          <cell r="AP425" t="str">
            <v>*</v>
          </cell>
          <cell r="AR425" t="str">
            <v>M</v>
          </cell>
          <cell r="AT425" t="str">
            <v>M</v>
          </cell>
          <cell r="AV425" t="str">
            <v>M</v>
          </cell>
          <cell r="AX425" t="str">
            <v>M</v>
          </cell>
          <cell r="BI425" t="str">
            <v>M</v>
          </cell>
          <cell r="BJ425" t="str">
            <v>M</v>
          </cell>
          <cell r="BL425" t="str">
            <v>M</v>
          </cell>
          <cell r="BO425" t="str">
            <v>M</v>
          </cell>
          <cell r="BP425" t="str">
            <v>M</v>
          </cell>
          <cell r="BR425" t="str">
            <v>M</v>
          </cell>
          <cell r="BS425" t="str">
            <v>M</v>
          </cell>
          <cell r="BT425" t="str">
            <v>M</v>
          </cell>
          <cell r="BV425" t="str">
            <v>M</v>
          </cell>
          <cell r="BW425" t="str">
            <v>M</v>
          </cell>
          <cell r="CC425" t="str">
            <v>M</v>
          </cell>
          <cell r="CD425" t="str">
            <v>M</v>
          </cell>
          <cell r="CF425" t="str">
            <v>M</v>
          </cell>
          <cell r="CI425" t="str">
            <v>M</v>
          </cell>
          <cell r="CJ425" t="str">
            <v>M</v>
          </cell>
          <cell r="CR425" t="str">
            <v>M</v>
          </cell>
        </row>
        <row r="426">
          <cell r="A426">
            <v>394</v>
          </cell>
          <cell r="B426" t="str">
            <v>China</v>
          </cell>
          <cell r="C426" t="str">
            <v>Xinhui</v>
          </cell>
          <cell r="D426" t="str">
            <v>CNXIN</v>
          </cell>
          <cell r="E426" t="str">
            <v>O</v>
          </cell>
          <cell r="F426" t="str">
            <v>** See Guangzhou</v>
          </cell>
          <cell r="G426" t="str">
            <v>CSR</v>
          </cell>
          <cell r="H426" t="str">
            <v>86 25 86480883</v>
          </cell>
          <cell r="I426" t="str">
            <v>zyunxia@ups.com </v>
          </cell>
          <cell r="Q426" t="str">
            <v>NON-USA</v>
          </cell>
          <cell r="S426" t="str">
            <v>Non-USA</v>
          </cell>
          <cell r="U426" t="str">
            <v>BOTH</v>
          </cell>
          <cell r="V426" t="str">
            <v>ALL</v>
          </cell>
          <cell r="Z426">
            <v>0</v>
          </cell>
          <cell r="AB426" t="str">
            <v>B</v>
          </cell>
          <cell r="AC426" t="str">
            <v>B</v>
          </cell>
          <cell r="AD426" t="str">
            <v>B</v>
          </cell>
          <cell r="AF426" t="str">
            <v>B</v>
          </cell>
          <cell r="AG426" t="str">
            <v>B</v>
          </cell>
          <cell r="AI426" t="str">
            <v>M</v>
          </cell>
          <cell r="AJ426" t="str">
            <v>B</v>
          </cell>
          <cell r="AN426" t="str">
            <v>B</v>
          </cell>
          <cell r="AO426" t="str">
            <v>M</v>
          </cell>
          <cell r="AP426" t="str">
            <v>B</v>
          </cell>
          <cell r="AR426" t="str">
            <v>M</v>
          </cell>
          <cell r="AT426" t="str">
            <v>B</v>
          </cell>
          <cell r="AV426" t="str">
            <v>B</v>
          </cell>
          <cell r="AX426" t="str">
            <v>M</v>
          </cell>
          <cell r="BD426" t="str">
            <v>M</v>
          </cell>
          <cell r="BE426" t="str">
            <v>M</v>
          </cell>
          <cell r="BG426" t="str">
            <v>M</v>
          </cell>
          <cell r="BI426" t="str">
            <v>B</v>
          </cell>
          <cell r="BJ426" t="str">
            <v>M</v>
          </cell>
          <cell r="BL426" t="str">
            <v>B</v>
          </cell>
          <cell r="BO426" t="str">
            <v>B</v>
          </cell>
          <cell r="BP426" t="str">
            <v>M</v>
          </cell>
          <cell r="BS426" t="str">
            <v>M</v>
          </cell>
          <cell r="BT426" t="str">
            <v>M</v>
          </cell>
          <cell r="BV426" t="str">
            <v>B</v>
          </cell>
          <cell r="BW426" t="str">
            <v>B</v>
          </cell>
          <cell r="CC426" t="str">
            <v>B</v>
          </cell>
          <cell r="CD426" t="str">
            <v>M</v>
          </cell>
          <cell r="CF426" t="str">
            <v>B</v>
          </cell>
          <cell r="CI426" t="str">
            <v>B</v>
          </cell>
          <cell r="CJ426" t="str">
            <v>B</v>
          </cell>
          <cell r="CO426" t="str">
            <v>M</v>
          </cell>
          <cell r="CR426" t="str">
            <v>B</v>
          </cell>
        </row>
        <row r="427">
          <cell r="A427">
            <v>395</v>
          </cell>
          <cell r="B427" t="str">
            <v>China</v>
          </cell>
          <cell r="C427" t="str">
            <v>Wuzhou</v>
          </cell>
          <cell r="D427" t="str">
            <v>CNWUZ</v>
          </cell>
          <cell r="E427" t="str">
            <v>O</v>
          </cell>
          <cell r="F427" t="str">
            <v>** See Guangzhou</v>
          </cell>
          <cell r="G427" t="str">
            <v>CSR</v>
          </cell>
          <cell r="H427" t="str">
            <v>86 25 57722700 ext:3512</v>
          </cell>
          <cell r="I427" t="str">
            <v>aacui@ups.com</v>
          </cell>
          <cell r="N427" t="str">
            <v>ALL</v>
          </cell>
          <cell r="R427" t="str">
            <v>ALL</v>
          </cell>
          <cell r="S427" t="str">
            <v>ALL</v>
          </cell>
          <cell r="T427" t="str">
            <v>USA</v>
          </cell>
          <cell r="U427" t="str">
            <v>EUR</v>
          </cell>
          <cell r="V427" t="str">
            <v>EUR</v>
          </cell>
          <cell r="Z427">
            <v>0</v>
          </cell>
          <cell r="AI427" t="str">
            <v>M</v>
          </cell>
          <cell r="AM427" t="str">
            <v>M</v>
          </cell>
          <cell r="AP427" t="str">
            <v>M</v>
          </cell>
          <cell r="AR427" t="str">
            <v>*</v>
          </cell>
          <cell r="AT427" t="str">
            <v>M</v>
          </cell>
          <cell r="AX427" t="str">
            <v>M</v>
          </cell>
          <cell r="BT427" t="str">
            <v>M</v>
          </cell>
          <cell r="BW427" t="str">
            <v>M</v>
          </cell>
          <cell r="BX427" t="str">
            <v>M</v>
          </cell>
          <cell r="CO427" t="str">
            <v>M</v>
          </cell>
        </row>
        <row r="428">
          <cell r="A428">
            <v>396</v>
          </cell>
          <cell r="B428" t="str">
            <v>China</v>
          </cell>
          <cell r="C428" t="str">
            <v>Zhanjiang</v>
          </cell>
          <cell r="D428" t="str">
            <v>CNZHA</v>
          </cell>
          <cell r="E428" t="str">
            <v>O</v>
          </cell>
          <cell r="F428" t="str">
            <v>** See Guangzhou</v>
          </cell>
          <cell r="G428" t="str">
            <v>Manager</v>
          </cell>
          <cell r="H428" t="str">
            <v>86 25 86480882</v>
          </cell>
          <cell r="I428" t="str">
            <v>mmi@ups.com</v>
          </cell>
          <cell r="Q428" t="str">
            <v>ALL</v>
          </cell>
          <cell r="R428" t="str">
            <v>ALL</v>
          </cell>
          <cell r="U428" t="str">
            <v>ALL</v>
          </cell>
          <cell r="V428" t="str">
            <v>ALL</v>
          </cell>
          <cell r="Z428">
            <v>0</v>
          </cell>
          <cell r="AC428" t="str">
            <v>B</v>
          </cell>
          <cell r="AD428" t="str">
            <v>B</v>
          </cell>
          <cell r="AE428" t="str">
            <v>M</v>
          </cell>
          <cell r="AG428" t="str">
            <v>B</v>
          </cell>
          <cell r="AH428" t="str">
            <v>M</v>
          </cell>
          <cell r="AI428" t="str">
            <v>M</v>
          </cell>
          <cell r="AJ428" t="str">
            <v>M</v>
          </cell>
          <cell r="AO428" t="str">
            <v>B</v>
          </cell>
          <cell r="AP428" t="str">
            <v>B</v>
          </cell>
          <cell r="AQ428" t="str">
            <v>M</v>
          </cell>
          <cell r="AR428" t="str">
            <v>M</v>
          </cell>
          <cell r="AT428" t="str">
            <v>B</v>
          </cell>
          <cell r="AV428" t="str">
            <v>B</v>
          </cell>
          <cell r="AX428" t="str">
            <v>B</v>
          </cell>
          <cell r="AY428" t="str">
            <v>M</v>
          </cell>
          <cell r="BD428" t="str">
            <v>B</v>
          </cell>
          <cell r="BE428" t="str">
            <v>*</v>
          </cell>
          <cell r="BG428" t="str">
            <v>B</v>
          </cell>
          <cell r="BJ428" t="str">
            <v>B</v>
          </cell>
          <cell r="BO428" t="str">
            <v>M</v>
          </cell>
          <cell r="BP428" t="str">
            <v>B</v>
          </cell>
          <cell r="BR428" t="str">
            <v>M</v>
          </cell>
          <cell r="BS428" t="str">
            <v>B</v>
          </cell>
          <cell r="BT428" t="str">
            <v>B</v>
          </cell>
          <cell r="BV428" t="str">
            <v>B</v>
          </cell>
          <cell r="BW428" t="str">
            <v>B</v>
          </cell>
          <cell r="BX428" t="str">
            <v>M</v>
          </cell>
          <cell r="CA428" t="str">
            <v>M</v>
          </cell>
          <cell r="CB428" t="str">
            <v>B</v>
          </cell>
          <cell r="CD428" t="str">
            <v>B</v>
          </cell>
          <cell r="CH428" t="str">
            <v>M</v>
          </cell>
          <cell r="CI428" t="str">
            <v>M</v>
          </cell>
          <cell r="CL428" t="str">
            <v>M</v>
          </cell>
          <cell r="CM428" t="str">
            <v>M</v>
          </cell>
          <cell r="CO428" t="str">
            <v>B</v>
          </cell>
          <cell r="CR428" t="str">
            <v>M</v>
          </cell>
        </row>
        <row r="429">
          <cell r="A429">
            <v>397</v>
          </cell>
          <cell r="B429" t="str">
            <v>China</v>
          </cell>
          <cell r="C429" t="str">
            <v>Zhongshan</v>
          </cell>
          <cell r="D429" t="str">
            <v>CNZSN</v>
          </cell>
          <cell r="E429" t="str">
            <v>O</v>
          </cell>
          <cell r="F429" t="str">
            <v>** See Guangzhou</v>
          </cell>
          <cell r="G429" t="str">
            <v>DOCS</v>
          </cell>
          <cell r="H429" t="str">
            <v>86 25 86480888</v>
          </cell>
          <cell r="I429" t="str">
            <v>qhelen@ups.com</v>
          </cell>
          <cell r="U429" t="str">
            <v>USA</v>
          </cell>
          <cell r="V429" t="str">
            <v>ALL</v>
          </cell>
          <cell r="Z429">
            <v>4</v>
          </cell>
          <cell r="AG429" t="str">
            <v>B</v>
          </cell>
          <cell r="AI429" t="str">
            <v>*</v>
          </cell>
          <cell r="AJ429" t="str">
            <v>B</v>
          </cell>
          <cell r="AR429" t="str">
            <v>B</v>
          </cell>
          <cell r="AV429" t="str">
            <v>*</v>
          </cell>
          <cell r="BE429" t="str">
            <v>*</v>
          </cell>
          <cell r="BG429" t="str">
            <v>B</v>
          </cell>
          <cell r="BJ429" t="str">
            <v>*</v>
          </cell>
          <cell r="BO429" t="str">
            <v>*</v>
          </cell>
          <cell r="BS429" t="str">
            <v>M</v>
          </cell>
          <cell r="BT429" t="str">
            <v>M</v>
          </cell>
          <cell r="BU429" t="str">
            <v>*</v>
          </cell>
          <cell r="BX429" t="str">
            <v>M</v>
          </cell>
          <cell r="CI429" t="str">
            <v>B</v>
          </cell>
          <cell r="CR429" t="str">
            <v>*</v>
          </cell>
        </row>
        <row r="430">
          <cell r="A430">
            <v>398</v>
          </cell>
          <cell r="B430" t="str">
            <v>China</v>
          </cell>
          <cell r="C430" t="str">
            <v>Zhongshan</v>
          </cell>
          <cell r="D430" t="str">
            <v>CNZSN</v>
          </cell>
          <cell r="E430" t="str">
            <v>O</v>
          </cell>
          <cell r="F430" t="str">
            <v>** See Guangzhou for LCL shipment</v>
          </cell>
          <cell r="G430" t="str">
            <v>CSR</v>
          </cell>
          <cell r="H430" t="str">
            <v>86 25 86480881</v>
          </cell>
          <cell r="I430" t="str">
            <v>fhouyan@ups.com</v>
          </cell>
          <cell r="Q430" t="str">
            <v>USA</v>
          </cell>
          <cell r="U430" t="str">
            <v>ALL</v>
          </cell>
          <cell r="V430" t="str">
            <v>ALL</v>
          </cell>
          <cell r="Z430">
            <v>4</v>
          </cell>
          <cell r="AB430" t="str">
            <v>*</v>
          </cell>
          <cell r="AC430" t="str">
            <v>*</v>
          </cell>
          <cell r="AD430" t="str">
            <v>M</v>
          </cell>
          <cell r="AE430" t="str">
            <v>*</v>
          </cell>
          <cell r="AG430" t="str">
            <v>M</v>
          </cell>
          <cell r="AI430" t="str">
            <v>*</v>
          </cell>
          <cell r="AJ430" t="str">
            <v>B</v>
          </cell>
          <cell r="AM430" t="str">
            <v>B</v>
          </cell>
          <cell r="AO430" t="str">
            <v>M</v>
          </cell>
          <cell r="AQ430" t="str">
            <v>B</v>
          </cell>
          <cell r="AR430" t="str">
            <v>B</v>
          </cell>
          <cell r="AT430" t="str">
            <v>M</v>
          </cell>
          <cell r="AV430" t="str">
            <v>M</v>
          </cell>
          <cell r="AX430" t="str">
            <v>M</v>
          </cell>
          <cell r="AY430" t="str">
            <v>B</v>
          </cell>
          <cell r="BD430" t="str">
            <v>M</v>
          </cell>
          <cell r="BE430" t="str">
            <v>M</v>
          </cell>
          <cell r="BG430" t="str">
            <v>M</v>
          </cell>
          <cell r="BJ430" t="str">
            <v>M</v>
          </cell>
          <cell r="BO430" t="str">
            <v>B</v>
          </cell>
          <cell r="BP430" t="str">
            <v>*</v>
          </cell>
          <cell r="BR430" t="str">
            <v>B</v>
          </cell>
          <cell r="BS430" t="str">
            <v>B</v>
          </cell>
          <cell r="BT430" t="str">
            <v>B</v>
          </cell>
          <cell r="BV430" t="str">
            <v>M</v>
          </cell>
          <cell r="BW430" t="str">
            <v>B</v>
          </cell>
          <cell r="BX430" t="str">
            <v>B</v>
          </cell>
          <cell r="CA430" t="str">
            <v>B</v>
          </cell>
          <cell r="CB430" t="str">
            <v>M</v>
          </cell>
          <cell r="CD430" t="str">
            <v>M</v>
          </cell>
          <cell r="CE430" t="str">
            <v>M</v>
          </cell>
          <cell r="CH430" t="str">
            <v>B</v>
          </cell>
          <cell r="CI430" t="str">
            <v>*</v>
          </cell>
          <cell r="CM430" t="str">
            <v>B</v>
          </cell>
          <cell r="CO430" t="str">
            <v>M</v>
          </cell>
          <cell r="CR430" t="str">
            <v>B</v>
          </cell>
        </row>
        <row r="431">
          <cell r="A431">
            <v>399</v>
          </cell>
          <cell r="B431" t="str">
            <v>China</v>
          </cell>
          <cell r="C431" t="str">
            <v>Zhuhai</v>
          </cell>
          <cell r="D431" t="str">
            <v>CNZUH</v>
          </cell>
          <cell r="E431" t="str">
            <v>O</v>
          </cell>
          <cell r="F431" t="str">
            <v>** See Guangzhou</v>
          </cell>
          <cell r="G431" t="str">
            <v>SHE OPS Supervisor</v>
          </cell>
          <cell r="H431" t="str">
            <v>86 24 83963009 ext 1418</v>
          </cell>
          <cell r="I431" t="str">
            <v>UPSNKGOCEAN@ups.com </v>
          </cell>
          <cell r="Z431">
            <v>1</v>
          </cell>
          <cell r="AF431" t="str">
            <v>*</v>
          </cell>
          <cell r="AR431" t="str">
            <v>B</v>
          </cell>
          <cell r="AT431" t="str">
            <v>B</v>
          </cell>
          <cell r="BE431" t="str">
            <v>*</v>
          </cell>
          <cell r="BR431" t="str">
            <v>B</v>
          </cell>
          <cell r="BT431" t="str">
            <v>B</v>
          </cell>
          <cell r="CD431" t="str">
            <v>B</v>
          </cell>
          <cell r="CE431" t="str">
            <v>M</v>
          </cell>
        </row>
        <row r="432">
          <cell r="A432">
            <v>400</v>
          </cell>
          <cell r="B432" t="str">
            <v>China</v>
          </cell>
          <cell r="C432" t="str">
            <v>Yueyang</v>
          </cell>
          <cell r="D432" t="str">
            <v>CNYUY</v>
          </cell>
          <cell r="E432" t="str">
            <v>O</v>
          </cell>
          <cell r="F432" t="str">
            <v>** See Guangzhou</v>
          </cell>
          <cell r="G432" t="str">
            <v>GM</v>
          </cell>
          <cell r="H432" t="str">
            <v>86 411 82714906</v>
          </cell>
          <cell r="I432" t="str">
            <v>diana.dai@ups.com</v>
          </cell>
          <cell r="V432" t="str">
            <v>ALL</v>
          </cell>
          <cell r="Z432">
            <v>2</v>
          </cell>
          <cell r="AC432" t="str">
            <v>*</v>
          </cell>
          <cell r="AG432" t="str">
            <v>*</v>
          </cell>
          <cell r="AI432" t="str">
            <v>*</v>
          </cell>
          <cell r="AJ432" t="str">
            <v>*</v>
          </cell>
          <cell r="BD432" t="str">
            <v>*</v>
          </cell>
          <cell r="BE432" t="str">
            <v>*</v>
          </cell>
          <cell r="BJ432" t="str">
            <v>B</v>
          </cell>
          <cell r="BT432" t="str">
            <v>*</v>
          </cell>
          <cell r="BX432" t="str">
            <v>B</v>
          </cell>
        </row>
        <row r="433">
          <cell r="A433">
            <v>401</v>
          </cell>
          <cell r="B433" t="str">
            <v>China</v>
          </cell>
          <cell r="C433" t="str">
            <v>Kunshan</v>
          </cell>
          <cell r="D433" t="str">
            <v>CNKUB</v>
          </cell>
          <cell r="E433" t="str">
            <v>O</v>
          </cell>
          <cell r="F433" t="str">
            <v>KUB Group Email</v>
          </cell>
          <cell r="I433" t="str">
            <v>UPSKUBCSRGROUP@ups.com</v>
          </cell>
          <cell r="U433" t="str">
            <v>BOTH</v>
          </cell>
          <cell r="V433" t="str">
            <v>ALL</v>
          </cell>
          <cell r="Z433">
            <v>0</v>
          </cell>
          <cell r="AH433" t="str">
            <v>*</v>
          </cell>
          <cell r="AR433" t="str">
            <v>*</v>
          </cell>
          <cell r="AY433" t="str">
            <v>*</v>
          </cell>
          <cell r="BE433" t="str">
            <v>*</v>
          </cell>
          <cell r="BX433" t="str">
            <v>*</v>
          </cell>
          <cell r="CD433" t="str">
            <v>*</v>
          </cell>
        </row>
        <row r="434">
          <cell r="A434">
            <v>402</v>
          </cell>
          <cell r="B434" t="str">
            <v>China</v>
          </cell>
          <cell r="C434" t="str">
            <v>Kunshan</v>
          </cell>
          <cell r="D434" t="str">
            <v>CNKUB</v>
          </cell>
          <cell r="E434" t="str">
            <v>O</v>
          </cell>
          <cell r="F434" t="str">
            <v>Sandy Lu</v>
          </cell>
          <cell r="G434" t="str">
            <v>Officer</v>
          </cell>
          <cell r="H434" t="str">
            <v>86 512 57722700 ext 3510</v>
          </cell>
          <cell r="I434" t="str">
            <v>luhongbo@ups.com</v>
          </cell>
          <cell r="U434" t="str">
            <v>BOTH</v>
          </cell>
          <cell r="V434" t="str">
            <v>ALL</v>
          </cell>
          <cell r="Z434">
            <v>1</v>
          </cell>
          <cell r="AB434" t="str">
            <v>M</v>
          </cell>
          <cell r="AC434" t="str">
            <v>M</v>
          </cell>
          <cell r="AD434" t="str">
            <v>M</v>
          </cell>
          <cell r="AI434" t="str">
            <v>B</v>
          </cell>
          <cell r="AL434" t="str">
            <v>M</v>
          </cell>
          <cell r="AM434" t="str">
            <v>B</v>
          </cell>
          <cell r="AR434" t="str">
            <v>*</v>
          </cell>
          <cell r="AT434" t="str">
            <v>M</v>
          </cell>
          <cell r="AW434" t="str">
            <v>*</v>
          </cell>
          <cell r="AX434" t="str">
            <v>B</v>
          </cell>
          <cell r="BE434" t="str">
            <v>M</v>
          </cell>
          <cell r="BG434" t="str">
            <v>M</v>
          </cell>
          <cell r="BJ434" t="str">
            <v>M</v>
          </cell>
          <cell r="BL434" t="str">
            <v>*</v>
          </cell>
          <cell r="BS434" t="str">
            <v>M</v>
          </cell>
          <cell r="BT434" t="str">
            <v>M</v>
          </cell>
          <cell r="BU434" t="str">
            <v>*</v>
          </cell>
          <cell r="BV434" t="str">
            <v>M</v>
          </cell>
          <cell r="BW434" t="str">
            <v>M</v>
          </cell>
          <cell r="BX434" t="str">
            <v>M</v>
          </cell>
          <cell r="BZ434" t="str">
            <v>M</v>
          </cell>
          <cell r="CH434" t="str">
            <v>*</v>
          </cell>
          <cell r="CK434" t="str">
            <v>M</v>
          </cell>
          <cell r="CN434" t="str">
            <v>*</v>
          </cell>
        </row>
        <row r="435">
          <cell r="A435">
            <v>403</v>
          </cell>
          <cell r="B435" t="str">
            <v>China</v>
          </cell>
          <cell r="C435" t="str">
            <v>Kunshan</v>
          </cell>
          <cell r="D435" t="str">
            <v>CNKUB</v>
          </cell>
          <cell r="E435" t="str">
            <v>O</v>
          </cell>
          <cell r="F435" t="str">
            <v>Joanne Xia</v>
          </cell>
          <cell r="G435" t="str">
            <v>Officer</v>
          </cell>
          <cell r="H435" t="str">
            <v>86 512 57722700 ext 3425</v>
          </cell>
          <cell r="I435" t="str">
            <v>xxiaochun@ups.com</v>
          </cell>
          <cell r="Z435">
            <v>1</v>
          </cell>
          <cell r="AB435" t="str">
            <v>B</v>
          </cell>
          <cell r="AR435" t="str">
            <v>*</v>
          </cell>
          <cell r="BE435" t="str">
            <v>*</v>
          </cell>
          <cell r="BJ435" t="str">
            <v>B</v>
          </cell>
          <cell r="BT435" t="str">
            <v>M</v>
          </cell>
        </row>
        <row r="436">
          <cell r="A436">
            <v>404</v>
          </cell>
          <cell r="B436" t="str">
            <v>China</v>
          </cell>
          <cell r="C436" t="str">
            <v>Kunshan</v>
          </cell>
          <cell r="D436" t="str">
            <v>CNKUB</v>
          </cell>
          <cell r="E436" t="str">
            <v>O</v>
          </cell>
          <cell r="F436" t="str">
            <v>Alan Wang</v>
          </cell>
          <cell r="G436" t="str">
            <v>Supervisor</v>
          </cell>
          <cell r="H436" t="str">
            <v>86 512 57722700 ext 3400</v>
          </cell>
          <cell r="I436" t="str">
            <v>axwang@ups.com</v>
          </cell>
          <cell r="K436" t="str">
            <v>86-18657457701</v>
          </cell>
          <cell r="M436" t="str">
            <v>newly added</v>
          </cell>
          <cell r="R436" t="str">
            <v>USA
EUR</v>
          </cell>
          <cell r="U436" t="str">
            <v>BOTH</v>
          </cell>
          <cell r="V436" t="str">
            <v>ALL</v>
          </cell>
          <cell r="W436" t="str">
            <v>USA/CAN</v>
          </cell>
          <cell r="X436" t="str">
            <v>ALL</v>
          </cell>
          <cell r="Z436">
            <v>1</v>
          </cell>
          <cell r="AA436" t="str">
            <v>B</v>
          </cell>
          <cell r="AB436" t="str">
            <v>*</v>
          </cell>
          <cell r="AC436" t="str">
            <v>B</v>
          </cell>
          <cell r="AD436" t="str">
            <v>B</v>
          </cell>
          <cell r="AE436" t="str">
            <v>M</v>
          </cell>
          <cell r="AG436" t="str">
            <v>B</v>
          </cell>
          <cell r="AI436" t="str">
            <v>*</v>
          </cell>
          <cell r="AJ436" t="str">
            <v>B</v>
          </cell>
          <cell r="AK436" t="str">
            <v>B</v>
          </cell>
          <cell r="AL436" t="str">
            <v>B</v>
          </cell>
          <cell r="AM436" t="str">
            <v>B</v>
          </cell>
          <cell r="AO436" t="str">
            <v>B</v>
          </cell>
          <cell r="AP436" t="str">
            <v>B</v>
          </cell>
          <cell r="AQ436" t="str">
            <v>B</v>
          </cell>
          <cell r="AR436" t="str">
            <v>*</v>
          </cell>
          <cell r="AS436" t="str">
            <v>B</v>
          </cell>
          <cell r="AT436" t="str">
            <v>*</v>
          </cell>
          <cell r="AV436" t="str">
            <v>B</v>
          </cell>
          <cell r="AY436" t="str">
            <v>B</v>
          </cell>
          <cell r="BA436" t="str">
            <v>B</v>
          </cell>
          <cell r="BD436" t="str">
            <v>B</v>
          </cell>
          <cell r="BE436" t="str">
            <v>*</v>
          </cell>
          <cell r="BG436" t="str">
            <v>B</v>
          </cell>
          <cell r="BH436" t="str">
            <v>B</v>
          </cell>
          <cell r="BI436" t="str">
            <v>B</v>
          </cell>
          <cell r="BJ436" t="str">
            <v>B</v>
          </cell>
          <cell r="BL436" t="str">
            <v>B</v>
          </cell>
          <cell r="BP436" t="str">
            <v>B</v>
          </cell>
          <cell r="BR436" t="str">
            <v>*</v>
          </cell>
          <cell r="BS436" t="str">
            <v>B</v>
          </cell>
          <cell r="BT436" t="str">
            <v>B</v>
          </cell>
          <cell r="BU436" t="str">
            <v>B</v>
          </cell>
          <cell r="BV436" t="str">
            <v>B</v>
          </cell>
          <cell r="BW436" t="str">
            <v>B</v>
          </cell>
          <cell r="BX436" t="str">
            <v>B</v>
          </cell>
          <cell r="BZ436" t="str">
            <v>B</v>
          </cell>
          <cell r="CA436" t="str">
            <v>B</v>
          </cell>
          <cell r="CB436" t="str">
            <v>B</v>
          </cell>
          <cell r="CC436" t="str">
            <v>B</v>
          </cell>
          <cell r="CD436" t="str">
            <v>B</v>
          </cell>
          <cell r="CG436" t="str">
            <v>B</v>
          </cell>
          <cell r="CH436" t="str">
            <v>B</v>
          </cell>
          <cell r="CK436" t="str">
            <v>B</v>
          </cell>
          <cell r="CM436" t="str">
            <v>B</v>
          </cell>
          <cell r="CO436" t="str">
            <v>*</v>
          </cell>
          <cell r="CR436" t="str">
            <v>B</v>
          </cell>
        </row>
        <row r="437">
          <cell r="A437">
            <v>405</v>
          </cell>
          <cell r="B437" t="str">
            <v>China</v>
          </cell>
          <cell r="C437" t="str">
            <v>Nanjing</v>
          </cell>
          <cell r="D437" t="str">
            <v>CNNKG</v>
          </cell>
          <cell r="E437" t="str">
            <v>O</v>
          </cell>
          <cell r="F437" t="str">
            <v>Ella wu</v>
          </cell>
          <cell r="G437" t="str">
            <v>DOC</v>
          </cell>
          <cell r="H437" t="str">
            <v>86 25 86480888</v>
          </cell>
          <cell r="I437" t="str">
            <v>wlujiao@ups.com </v>
          </cell>
          <cell r="K437" t="str">
            <v>86-13957839277</v>
          </cell>
          <cell r="R437" t="str">
            <v>USA
EUR</v>
          </cell>
          <cell r="U437" t="str">
            <v>BOTH</v>
          </cell>
          <cell r="V437" t="str">
            <v>ALL</v>
          </cell>
          <cell r="Z437">
            <v>2</v>
          </cell>
          <cell r="AE437" t="str">
            <v>B</v>
          </cell>
          <cell r="AI437" t="str">
            <v>*</v>
          </cell>
          <cell r="AM437" t="str">
            <v>M</v>
          </cell>
          <cell r="AP437" t="str">
            <v>B</v>
          </cell>
          <cell r="AQ437" t="str">
            <v>B</v>
          </cell>
          <cell r="AR437" t="str">
            <v>B</v>
          </cell>
          <cell r="AT437" t="str">
            <v>M</v>
          </cell>
          <cell r="AV437" t="str">
            <v>M</v>
          </cell>
          <cell r="AX437" t="str">
            <v>M</v>
          </cell>
          <cell r="BE437" t="str">
            <v>*</v>
          </cell>
          <cell r="BJ437" t="str">
            <v>*</v>
          </cell>
          <cell r="BO437" t="str">
            <v>*</v>
          </cell>
          <cell r="BR437" t="str">
            <v>B</v>
          </cell>
          <cell r="BS437" t="str">
            <v>B</v>
          </cell>
          <cell r="BX437" t="str">
            <v>B</v>
          </cell>
          <cell r="CA437" t="str">
            <v>B</v>
          </cell>
          <cell r="CH437" t="str">
            <v>B</v>
          </cell>
          <cell r="CI437" t="str">
            <v>B</v>
          </cell>
          <cell r="CR437" t="str">
            <v>*</v>
          </cell>
        </row>
        <row r="438">
          <cell r="A438">
            <v>406</v>
          </cell>
          <cell r="B438" t="str">
            <v>China</v>
          </cell>
          <cell r="C438" t="str">
            <v>Nanjing</v>
          </cell>
          <cell r="D438" t="str">
            <v>CNNKG</v>
          </cell>
          <cell r="E438" t="str">
            <v>O</v>
          </cell>
          <cell r="F438" t="str">
            <v>Angelar Yuan</v>
          </cell>
          <cell r="G438" t="str">
            <v>CSR</v>
          </cell>
          <cell r="H438" t="str">
            <v>86 25 86480884</v>
          </cell>
          <cell r="I438" t="str">
            <v>ayuan@ups.com</v>
          </cell>
          <cell r="U438" t="str">
            <v>BOTH</v>
          </cell>
          <cell r="V438" t="str">
            <v>CAN</v>
          </cell>
          <cell r="Z438">
            <v>0</v>
          </cell>
          <cell r="AC438" t="str">
            <v>B</v>
          </cell>
          <cell r="AD438" t="str">
            <v>B</v>
          </cell>
          <cell r="AE438" t="str">
            <v>*</v>
          </cell>
          <cell r="AG438" t="str">
            <v>B</v>
          </cell>
          <cell r="AJ438" t="str">
            <v>B</v>
          </cell>
          <cell r="AK438" t="str">
            <v>B</v>
          </cell>
          <cell r="AO438" t="str">
            <v>*</v>
          </cell>
          <cell r="AP438" t="str">
            <v>M</v>
          </cell>
          <cell r="AR438" t="str">
            <v>*</v>
          </cell>
          <cell r="AS438" t="str">
            <v>B</v>
          </cell>
          <cell r="AV438" t="str">
            <v>B</v>
          </cell>
          <cell r="BD438" t="str">
            <v>B</v>
          </cell>
          <cell r="BE438" t="str">
            <v>M</v>
          </cell>
          <cell r="BG438" t="str">
            <v>B</v>
          </cell>
          <cell r="BH438" t="str">
            <v>B</v>
          </cell>
          <cell r="BI438" t="str">
            <v>B</v>
          </cell>
          <cell r="BL438" t="str">
            <v>B</v>
          </cell>
          <cell r="BP438" t="str">
            <v>B</v>
          </cell>
          <cell r="BT438" t="str">
            <v>B</v>
          </cell>
          <cell r="BU438" t="str">
            <v>B</v>
          </cell>
          <cell r="BZ438" t="str">
            <v>B</v>
          </cell>
          <cell r="CA438" t="str">
            <v>M</v>
          </cell>
          <cell r="CB438" t="str">
            <v>B</v>
          </cell>
          <cell r="CC438" t="str">
            <v>B</v>
          </cell>
          <cell r="CD438" t="str">
            <v>M</v>
          </cell>
          <cell r="CG438" t="str">
            <v>B</v>
          </cell>
          <cell r="CK438" t="str">
            <v>M</v>
          </cell>
          <cell r="CM438" t="str">
            <v>B</v>
          </cell>
          <cell r="CO438" t="str">
            <v>*</v>
          </cell>
        </row>
        <row r="439">
          <cell r="A439">
            <v>407</v>
          </cell>
          <cell r="B439" t="str">
            <v>China</v>
          </cell>
          <cell r="C439" t="str">
            <v>Nanjing</v>
          </cell>
          <cell r="D439" t="str">
            <v>CNNKG</v>
          </cell>
          <cell r="E439" t="str">
            <v>O</v>
          </cell>
          <cell r="F439" t="str">
            <v>April Chen</v>
          </cell>
          <cell r="G439" t="str">
            <v>CSR</v>
          </cell>
          <cell r="H439" t="str">
            <v>86 25 86480880</v>
          </cell>
          <cell r="I439" t="str">
            <v>cliping@ups.com</v>
          </cell>
          <cell r="R439" t="str">
            <v>USA
EUR</v>
          </cell>
          <cell r="V439" t="str">
            <v>USA ASIA</v>
          </cell>
          <cell r="Z439">
            <v>4</v>
          </cell>
          <cell r="AI439" t="str">
            <v>B</v>
          </cell>
          <cell r="AR439" t="str">
            <v>M</v>
          </cell>
          <cell r="AT439" t="str">
            <v>M</v>
          </cell>
          <cell r="BR439" t="str">
            <v>M</v>
          </cell>
          <cell r="CD439" t="str">
            <v>M</v>
          </cell>
        </row>
        <row r="440">
          <cell r="A440">
            <v>408</v>
          </cell>
          <cell r="B440" t="str">
            <v>China</v>
          </cell>
          <cell r="C440" t="str">
            <v>Nanjing</v>
          </cell>
          <cell r="D440" t="str">
            <v>CNNKG</v>
          </cell>
          <cell r="E440" t="str">
            <v>O</v>
          </cell>
          <cell r="F440" t="str">
            <v>Lucy Zhu</v>
          </cell>
          <cell r="G440" t="str">
            <v>CSR</v>
          </cell>
          <cell r="H440" t="str">
            <v>86 25 86480883</v>
          </cell>
          <cell r="I440" t="str">
            <v>zyunxia@ups.com </v>
          </cell>
          <cell r="N440" t="str">
            <v>ALL</v>
          </cell>
          <cell r="Q440" t="str">
            <v>NON-USA</v>
          </cell>
          <cell r="R440" t="str">
            <v>ALL</v>
          </cell>
          <cell r="S440" t="str">
            <v>ALL</v>
          </cell>
          <cell r="U440" t="str">
            <v>BOTH</v>
          </cell>
          <cell r="V440" t="str">
            <v>ALL</v>
          </cell>
          <cell r="Z440">
            <v>18</v>
          </cell>
          <cell r="AA440" t="str">
            <v>B</v>
          </cell>
          <cell r="AB440" t="str">
            <v>B</v>
          </cell>
          <cell r="AC440" t="str">
            <v>M</v>
          </cell>
          <cell r="AD440" t="str">
            <v>B</v>
          </cell>
          <cell r="AF440" t="str">
            <v>B</v>
          </cell>
          <cell r="AG440" t="str">
            <v>B</v>
          </cell>
          <cell r="AI440" t="str">
            <v>M</v>
          </cell>
          <cell r="AJ440" t="str">
            <v>B</v>
          </cell>
          <cell r="AL440" t="str">
            <v>B</v>
          </cell>
          <cell r="AM440" t="str">
            <v>M</v>
          </cell>
          <cell r="AN440" t="str">
            <v>B</v>
          </cell>
          <cell r="AO440" t="str">
            <v>M</v>
          </cell>
          <cell r="AP440" t="str">
            <v>B</v>
          </cell>
          <cell r="AQ440" t="str">
            <v>B</v>
          </cell>
          <cell r="AR440" t="str">
            <v>M</v>
          </cell>
          <cell r="AS440" t="str">
            <v>B</v>
          </cell>
          <cell r="AT440" t="str">
            <v>B</v>
          </cell>
          <cell r="AV440" t="str">
            <v>B</v>
          </cell>
          <cell r="AW440" t="str">
            <v>B</v>
          </cell>
          <cell r="AX440" t="str">
            <v>M</v>
          </cell>
          <cell r="AY440" t="str">
            <v>B</v>
          </cell>
          <cell r="BD440" t="str">
            <v>M</v>
          </cell>
          <cell r="BE440" t="str">
            <v>B</v>
          </cell>
          <cell r="BG440" t="str">
            <v>M</v>
          </cell>
          <cell r="BI440" t="str">
            <v>B</v>
          </cell>
          <cell r="BJ440" t="str">
            <v>M</v>
          </cell>
          <cell r="BL440" t="str">
            <v>B</v>
          </cell>
          <cell r="BN440" t="str">
            <v>B</v>
          </cell>
          <cell r="BO440" t="str">
            <v>B</v>
          </cell>
          <cell r="BP440" t="str">
            <v>M</v>
          </cell>
          <cell r="BR440" t="str">
            <v>B</v>
          </cell>
          <cell r="BS440" t="str">
            <v>M</v>
          </cell>
          <cell r="BT440" t="str">
            <v>*</v>
          </cell>
          <cell r="BU440" t="str">
            <v>B</v>
          </cell>
          <cell r="BV440" t="str">
            <v>B</v>
          </cell>
          <cell r="BW440" t="str">
            <v>B</v>
          </cell>
          <cell r="BX440" t="str">
            <v>B</v>
          </cell>
          <cell r="CC440" t="str">
            <v>B</v>
          </cell>
          <cell r="CD440" t="str">
            <v>M</v>
          </cell>
          <cell r="CF440" t="str">
            <v>B</v>
          </cell>
          <cell r="CH440" t="str">
            <v>B</v>
          </cell>
          <cell r="CI440" t="str">
            <v>B</v>
          </cell>
          <cell r="CJ440" t="str">
            <v>B</v>
          </cell>
          <cell r="CN440" t="str">
            <v>B</v>
          </cell>
          <cell r="CO440" t="str">
            <v>M</v>
          </cell>
          <cell r="CR440" t="str">
            <v>B</v>
          </cell>
        </row>
        <row r="441">
          <cell r="A441">
            <v>901</v>
          </cell>
          <cell r="B441" t="str">
            <v>China</v>
          </cell>
          <cell r="C441" t="str">
            <v>Nanjing</v>
          </cell>
          <cell r="D441" t="str">
            <v>CNNKG</v>
          </cell>
          <cell r="E441" t="str">
            <v>O</v>
          </cell>
          <cell r="F441" t="str">
            <v>Alice Cui</v>
          </cell>
          <cell r="G441" t="str">
            <v>CSR</v>
          </cell>
          <cell r="H441" t="str">
            <v>86 25 57722700 ext:3512</v>
          </cell>
          <cell r="I441" t="str">
            <v>aacui@ups.com</v>
          </cell>
          <cell r="Z441">
            <v>1</v>
          </cell>
          <cell r="AI441" t="str">
            <v>M</v>
          </cell>
          <cell r="AR441" t="str">
            <v>*</v>
          </cell>
          <cell r="AY441" t="str">
            <v>*</v>
          </cell>
          <cell r="BE441" t="str">
            <v>*</v>
          </cell>
          <cell r="BO441" t="str">
            <v>*</v>
          </cell>
          <cell r="BU441" t="str">
            <v>*</v>
          </cell>
          <cell r="CD441" t="str">
            <v>*</v>
          </cell>
          <cell r="CR441" t="str">
            <v>*</v>
          </cell>
        </row>
        <row r="442">
          <cell r="A442">
            <v>409</v>
          </cell>
          <cell r="B442" t="str">
            <v>China</v>
          </cell>
          <cell r="C442" t="str">
            <v>Nanjing</v>
          </cell>
          <cell r="D442" t="str">
            <v>CNNKG</v>
          </cell>
          <cell r="E442" t="str">
            <v>O</v>
          </cell>
          <cell r="F442" t="str">
            <v>Mille Mi</v>
          </cell>
          <cell r="G442" t="str">
            <v>Manager</v>
          </cell>
          <cell r="H442" t="str">
            <v>86 25 86480882</v>
          </cell>
          <cell r="I442" t="str">
            <v>mmi@ups.com</v>
          </cell>
          <cell r="N442" t="str">
            <v>USA</v>
          </cell>
          <cell r="Q442" t="str">
            <v>ALL</v>
          </cell>
          <cell r="S442" t="str">
            <v>USA</v>
          </cell>
          <cell r="U442" t="str">
            <v>ALL</v>
          </cell>
          <cell r="V442" t="str">
            <v>ALL</v>
          </cell>
          <cell r="Z442">
            <v>32</v>
          </cell>
          <cell r="AA442" t="str">
            <v>M</v>
          </cell>
          <cell r="AB442" t="str">
            <v>*</v>
          </cell>
          <cell r="AC442" t="str">
            <v>B</v>
          </cell>
          <cell r="AD442" t="str">
            <v>B</v>
          </cell>
          <cell r="AE442" t="str">
            <v>M</v>
          </cell>
          <cell r="AF442" t="str">
            <v>M</v>
          </cell>
          <cell r="AG442" t="str">
            <v>B</v>
          </cell>
          <cell r="AH442" t="str">
            <v>M</v>
          </cell>
          <cell r="AI442" t="str">
            <v>*</v>
          </cell>
          <cell r="AJ442" t="str">
            <v>M</v>
          </cell>
          <cell r="AL442" t="str">
            <v>M</v>
          </cell>
          <cell r="AM442" t="str">
            <v>B</v>
          </cell>
          <cell r="AN442" t="str">
            <v>M</v>
          </cell>
          <cell r="AO442" t="str">
            <v>B</v>
          </cell>
          <cell r="AP442" t="str">
            <v>M</v>
          </cell>
          <cell r="AQ442" t="str">
            <v>M</v>
          </cell>
          <cell r="AR442" t="str">
            <v>M</v>
          </cell>
          <cell r="AT442" t="str">
            <v>B</v>
          </cell>
          <cell r="AV442" t="str">
            <v>B</v>
          </cell>
          <cell r="AX442" t="str">
            <v>B</v>
          </cell>
          <cell r="AY442" t="str">
            <v>M</v>
          </cell>
          <cell r="BD442" t="str">
            <v>B</v>
          </cell>
          <cell r="BE442" t="str">
            <v>M</v>
          </cell>
          <cell r="BG442" t="str">
            <v>B</v>
          </cell>
          <cell r="BI442" t="str">
            <v>M</v>
          </cell>
          <cell r="BJ442" t="str">
            <v>B</v>
          </cell>
          <cell r="BL442" t="str">
            <v>M</v>
          </cell>
          <cell r="BO442" t="str">
            <v>M</v>
          </cell>
          <cell r="BP442" t="str">
            <v>B</v>
          </cell>
          <cell r="BR442" t="str">
            <v>M</v>
          </cell>
          <cell r="BS442" t="str">
            <v>B</v>
          </cell>
          <cell r="BT442" t="str">
            <v>B</v>
          </cell>
          <cell r="BU442" t="str">
            <v>M</v>
          </cell>
          <cell r="BV442" t="str">
            <v>B</v>
          </cell>
          <cell r="BW442" t="str">
            <v>M</v>
          </cell>
          <cell r="BX442" t="str">
            <v>M</v>
          </cell>
          <cell r="CA442" t="str">
            <v>M</v>
          </cell>
          <cell r="CC442" t="str">
            <v>M</v>
          </cell>
          <cell r="CD442" t="str">
            <v>B</v>
          </cell>
          <cell r="CF442" t="str">
            <v>M</v>
          </cell>
          <cell r="CH442" t="str">
            <v>M</v>
          </cell>
          <cell r="CI442" t="str">
            <v>*</v>
          </cell>
          <cell r="CJ442" t="str">
            <v>M</v>
          </cell>
          <cell r="CL442" t="str">
            <v>M</v>
          </cell>
          <cell r="CM442" t="str">
            <v>M</v>
          </cell>
          <cell r="CN442" t="str">
            <v>M</v>
          </cell>
          <cell r="CO442" t="str">
            <v>B</v>
          </cell>
          <cell r="CR442" t="str">
            <v>B</v>
          </cell>
        </row>
        <row r="443">
          <cell r="A443">
            <v>410</v>
          </cell>
          <cell r="B443" t="str">
            <v>China</v>
          </cell>
          <cell r="C443" t="str">
            <v>Nanjing</v>
          </cell>
          <cell r="D443" t="str">
            <v>CNNKG</v>
          </cell>
          <cell r="E443" t="str">
            <v>O</v>
          </cell>
          <cell r="F443" t="str">
            <v>Helen Qian</v>
          </cell>
          <cell r="G443" t="str">
            <v>DOCS</v>
          </cell>
          <cell r="H443" t="str">
            <v>86 25 86480888</v>
          </cell>
          <cell r="I443" t="str">
            <v>qhelen@ups.com</v>
          </cell>
          <cell r="N443" t="str">
            <v>ALL</v>
          </cell>
          <cell r="S443" t="str">
            <v>ALL</v>
          </cell>
          <cell r="V443" t="str">
            <v>ALL</v>
          </cell>
          <cell r="Z443">
            <v>0</v>
          </cell>
          <cell r="AF443" t="str">
            <v>*</v>
          </cell>
          <cell r="AI443" t="str">
            <v>B</v>
          </cell>
          <cell r="AT443" t="str">
            <v>B</v>
          </cell>
          <cell r="BT443" t="str">
            <v>M</v>
          </cell>
          <cell r="CF443" t="str">
            <v>E</v>
          </cell>
        </row>
        <row r="444">
          <cell r="A444">
            <v>411</v>
          </cell>
          <cell r="B444" t="str">
            <v>China</v>
          </cell>
          <cell r="C444" t="str">
            <v>Nanjing</v>
          </cell>
          <cell r="D444" t="str">
            <v>CNNKG</v>
          </cell>
          <cell r="E444" t="str">
            <v>O</v>
          </cell>
          <cell r="F444" t="str">
            <v>Fanny Fang</v>
          </cell>
          <cell r="G444" t="str">
            <v>CSR</v>
          </cell>
          <cell r="H444" t="str">
            <v>86 25 86480887</v>
          </cell>
          <cell r="I444" t="str">
            <v>fhouyan@ups.com</v>
          </cell>
          <cell r="K444" t="str">
            <v>86-18657457701</v>
          </cell>
          <cell r="L444" t="str">
            <v>Y</v>
          </cell>
          <cell r="N444" t="str">
            <v>USA EUR</v>
          </cell>
          <cell r="Q444" t="str">
            <v>USA</v>
          </cell>
          <cell r="R444" t="str">
            <v>ALL</v>
          </cell>
          <cell r="U444" t="str">
            <v>BOTH</v>
          </cell>
          <cell r="V444" t="str">
            <v>ALL</v>
          </cell>
          <cell r="W444" t="str">
            <v>USA/CAN</v>
          </cell>
          <cell r="X444" t="str">
            <v>ALL</v>
          </cell>
          <cell r="Z444">
            <v>32</v>
          </cell>
          <cell r="AA444" t="str">
            <v>B</v>
          </cell>
          <cell r="AB444" t="str">
            <v>B</v>
          </cell>
          <cell r="AC444" t="str">
            <v>M</v>
          </cell>
          <cell r="AD444" t="str">
            <v>M</v>
          </cell>
          <cell r="AE444" t="str">
            <v>B</v>
          </cell>
          <cell r="AG444" t="str">
            <v>M</v>
          </cell>
          <cell r="AI444" t="str">
            <v>M</v>
          </cell>
          <cell r="AJ444" t="str">
            <v>*</v>
          </cell>
          <cell r="AK444" t="str">
            <v>B</v>
          </cell>
          <cell r="AL444" t="str">
            <v>B</v>
          </cell>
          <cell r="AM444" t="str">
            <v>M</v>
          </cell>
          <cell r="AO444" t="str">
            <v>M</v>
          </cell>
          <cell r="AP444" t="str">
            <v>B</v>
          </cell>
          <cell r="AQ444" t="str">
            <v>B</v>
          </cell>
          <cell r="AR444" t="str">
            <v>M</v>
          </cell>
          <cell r="AS444" t="str">
            <v>B</v>
          </cell>
          <cell r="AT444" t="str">
            <v>M</v>
          </cell>
          <cell r="AV444" t="str">
            <v>M</v>
          </cell>
          <cell r="AX444" t="str">
            <v>M</v>
          </cell>
          <cell r="AY444" t="str">
            <v>B</v>
          </cell>
          <cell r="BA444" t="str">
            <v>B</v>
          </cell>
          <cell r="BC444" t="str">
            <v>B</v>
          </cell>
          <cell r="BD444" t="str">
            <v>M</v>
          </cell>
          <cell r="BE444" t="str">
            <v>M</v>
          </cell>
          <cell r="BG444" t="str">
            <v>M</v>
          </cell>
          <cell r="BH444" t="str">
            <v>B</v>
          </cell>
          <cell r="BI444" t="str">
            <v>B</v>
          </cell>
          <cell r="BJ444" t="str">
            <v>M</v>
          </cell>
          <cell r="BL444" t="str">
            <v>B</v>
          </cell>
          <cell r="BN444" t="str">
            <v>M</v>
          </cell>
          <cell r="BO444" t="str">
            <v>B</v>
          </cell>
          <cell r="BP444" t="str">
            <v>B</v>
          </cell>
          <cell r="BR444" t="str">
            <v>B</v>
          </cell>
          <cell r="BS444" t="str">
            <v>M</v>
          </cell>
          <cell r="BT444" t="str">
            <v>M</v>
          </cell>
          <cell r="BU444" t="str">
            <v>B</v>
          </cell>
          <cell r="BV444" t="str">
            <v>M</v>
          </cell>
          <cell r="BW444" t="str">
            <v>B</v>
          </cell>
          <cell r="BX444" t="str">
            <v>B</v>
          </cell>
          <cell r="BZ444" t="str">
            <v>B</v>
          </cell>
          <cell r="CA444" t="str">
            <v>B</v>
          </cell>
          <cell r="CB444" t="str">
            <v>B</v>
          </cell>
          <cell r="CC444" t="str">
            <v>B</v>
          </cell>
          <cell r="CD444" t="str">
            <v>M</v>
          </cell>
          <cell r="CE444" t="str">
            <v>M</v>
          </cell>
          <cell r="CG444" t="str">
            <v>B</v>
          </cell>
          <cell r="CH444" t="str">
            <v>B</v>
          </cell>
          <cell r="CJ444" t="str">
            <v>B</v>
          </cell>
          <cell r="CK444" t="str">
            <v>B</v>
          </cell>
          <cell r="CM444" t="str">
            <v>B</v>
          </cell>
          <cell r="CO444" t="str">
            <v>M</v>
          </cell>
          <cell r="CR444" t="str">
            <v>M</v>
          </cell>
        </row>
        <row r="445">
          <cell r="A445">
            <v>907</v>
          </cell>
          <cell r="B445" t="str">
            <v>China</v>
          </cell>
          <cell r="C445" t="str">
            <v>Nanjing</v>
          </cell>
          <cell r="D445" t="str">
            <v>CNNKG</v>
          </cell>
          <cell r="E445" t="str">
            <v>O</v>
          </cell>
          <cell r="F445" t="str">
            <v>NKG group</v>
          </cell>
          <cell r="G445" t="str">
            <v>Operation Manager</v>
          </cell>
          <cell r="H445" t="str">
            <v>86 574 27661663</v>
          </cell>
          <cell r="I445" t="str">
            <v>UPSKUBCSRGROUP@ups.com</v>
          </cell>
          <cell r="K445" t="str">
            <v>86-13957839277</v>
          </cell>
          <cell r="N445" t="str">
            <v>USA</v>
          </cell>
          <cell r="S445" t="str">
            <v>USA</v>
          </cell>
          <cell r="U445" t="str">
            <v>BOTH</v>
          </cell>
          <cell r="V445" t="str">
            <v>ALL</v>
          </cell>
          <cell r="X445" t="str">
            <v>ALL</v>
          </cell>
          <cell r="Z445">
            <v>8</v>
          </cell>
          <cell r="AA445" t="str">
            <v>M</v>
          </cell>
          <cell r="AB445" t="str">
            <v>M</v>
          </cell>
          <cell r="AC445" t="str">
            <v>M</v>
          </cell>
          <cell r="AD445" t="str">
            <v>M</v>
          </cell>
          <cell r="AE445" t="str">
            <v>B</v>
          </cell>
          <cell r="AF445" t="str">
            <v>M</v>
          </cell>
          <cell r="AG445" t="str">
            <v>M</v>
          </cell>
          <cell r="AI445" t="str">
            <v>B</v>
          </cell>
          <cell r="AJ445" t="str">
            <v>M</v>
          </cell>
          <cell r="AK445" t="str">
            <v>M</v>
          </cell>
          <cell r="AL445" t="str">
            <v>M</v>
          </cell>
          <cell r="AM445" t="str">
            <v>M</v>
          </cell>
          <cell r="AN445" t="str">
            <v>M</v>
          </cell>
          <cell r="AP445" t="str">
            <v>M</v>
          </cell>
          <cell r="AQ445" t="str">
            <v>B</v>
          </cell>
          <cell r="AR445" t="str">
            <v>B</v>
          </cell>
          <cell r="AT445" t="str">
            <v>B</v>
          </cell>
          <cell r="AV445" t="str">
            <v>M</v>
          </cell>
          <cell r="AW445" t="str">
            <v>M</v>
          </cell>
          <cell r="AX445" t="str">
            <v>M</v>
          </cell>
          <cell r="AY445" t="str">
            <v>M</v>
          </cell>
          <cell r="BE445" t="str">
            <v>M</v>
          </cell>
          <cell r="BI445" t="str">
            <v>M</v>
          </cell>
          <cell r="BJ445" t="str">
            <v>B</v>
          </cell>
          <cell r="BL445" t="str">
            <v>B</v>
          </cell>
          <cell r="BN445" t="str">
            <v>B</v>
          </cell>
          <cell r="BO445" t="str">
            <v>M</v>
          </cell>
          <cell r="BP445" t="str">
            <v>M</v>
          </cell>
          <cell r="BR445" t="str">
            <v>B</v>
          </cell>
          <cell r="BS445" t="str">
            <v>B</v>
          </cell>
          <cell r="BT445" t="str">
            <v>B</v>
          </cell>
          <cell r="BU445" t="str">
            <v>M</v>
          </cell>
          <cell r="BV445" t="str">
            <v>M</v>
          </cell>
          <cell r="BW445" t="str">
            <v>M</v>
          </cell>
          <cell r="BX445" t="str">
            <v>B</v>
          </cell>
          <cell r="CA445" t="str">
            <v>B</v>
          </cell>
          <cell r="CC445" t="str">
            <v>M</v>
          </cell>
          <cell r="CD445" t="str">
            <v>B</v>
          </cell>
          <cell r="CE445" t="str">
            <v>M</v>
          </cell>
          <cell r="CF445" t="str">
            <v>M</v>
          </cell>
          <cell r="CH445" t="str">
            <v>B</v>
          </cell>
          <cell r="CI445" t="str">
            <v>B</v>
          </cell>
          <cell r="CJ445" t="str">
            <v>M</v>
          </cell>
          <cell r="CN445" t="str">
            <v>M</v>
          </cell>
          <cell r="CO445" t="str">
            <v>M</v>
          </cell>
          <cell r="CR445" t="str">
            <v>B</v>
          </cell>
        </row>
        <row r="446">
          <cell r="A446">
            <v>412</v>
          </cell>
          <cell r="B446" t="str">
            <v>China</v>
          </cell>
          <cell r="C446" t="str">
            <v>Anhui</v>
          </cell>
          <cell r="D446" t="str">
            <v>CNNGB</v>
          </cell>
          <cell r="E446" t="str">
            <v>O</v>
          </cell>
          <cell r="F446" t="str">
            <v>** See Nanjing</v>
          </cell>
          <cell r="G446" t="str">
            <v>Assistant Supervisor
</v>
          </cell>
          <cell r="H446" t="str">
            <v>86 574 27661723</v>
          </cell>
          <cell r="I446" t="str">
            <v>nzhang@ups.com</v>
          </cell>
          <cell r="N446" t="str">
            <v>Non-USA</v>
          </cell>
          <cell r="R446" t="str">
            <v>USA</v>
          </cell>
          <cell r="S446" t="str">
            <v>Non-USA</v>
          </cell>
          <cell r="U446" t="str">
            <v>Non-USA</v>
          </cell>
          <cell r="V446" t="str">
            <v>CAN</v>
          </cell>
          <cell r="Z446">
            <v>0</v>
          </cell>
          <cell r="AA446" t="str">
            <v>M</v>
          </cell>
          <cell r="AB446" t="str">
            <v>M</v>
          </cell>
          <cell r="AC446" t="str">
            <v>B</v>
          </cell>
          <cell r="AD446" t="str">
            <v>B</v>
          </cell>
          <cell r="AF446" t="str">
            <v>M</v>
          </cell>
          <cell r="AG446" t="str">
            <v>B</v>
          </cell>
          <cell r="AJ446" t="str">
            <v>B</v>
          </cell>
          <cell r="AK446" t="str">
            <v>B</v>
          </cell>
          <cell r="AL446" t="str">
            <v>M</v>
          </cell>
          <cell r="AN446" t="str">
            <v>M</v>
          </cell>
          <cell r="AO446" t="str">
            <v>M</v>
          </cell>
          <cell r="AP446" t="str">
            <v>M</v>
          </cell>
          <cell r="AQ446" t="str">
            <v>M</v>
          </cell>
          <cell r="AR446" t="str">
            <v>M</v>
          </cell>
          <cell r="AS446" t="str">
            <v>B</v>
          </cell>
          <cell r="AV446" t="str">
            <v>B</v>
          </cell>
          <cell r="AW446" t="str">
            <v>M</v>
          </cell>
          <cell r="AX446" t="str">
            <v>M</v>
          </cell>
          <cell r="AY446" t="str">
            <v>M</v>
          </cell>
          <cell r="BD446" t="str">
            <v>B</v>
          </cell>
          <cell r="BE446" t="str">
            <v>M</v>
          </cell>
          <cell r="BG446" t="str">
            <v>B</v>
          </cell>
          <cell r="BH446" t="str">
            <v>B</v>
          </cell>
          <cell r="BI446" t="str">
            <v>M</v>
          </cell>
          <cell r="BJ446" t="str">
            <v>M</v>
          </cell>
          <cell r="BL446" t="str">
            <v>B</v>
          </cell>
          <cell r="BN446" t="str">
            <v>B</v>
          </cell>
          <cell r="BO446" t="str">
            <v>M</v>
          </cell>
          <cell r="BP446" t="str">
            <v>B</v>
          </cell>
          <cell r="BR446" t="str">
            <v>M</v>
          </cell>
          <cell r="BS446" t="str">
            <v>M</v>
          </cell>
          <cell r="BT446" t="str">
            <v>B</v>
          </cell>
          <cell r="BU446" t="str">
            <v>B</v>
          </cell>
          <cell r="BV446" t="str">
            <v>M</v>
          </cell>
          <cell r="BW446" t="str">
            <v>M</v>
          </cell>
          <cell r="BX446" t="str">
            <v>M</v>
          </cell>
          <cell r="BZ446" t="str">
            <v>B</v>
          </cell>
          <cell r="CA446" t="str">
            <v>M</v>
          </cell>
          <cell r="CB446" t="str">
            <v>B</v>
          </cell>
          <cell r="CC446" t="str">
            <v>M</v>
          </cell>
          <cell r="CD446" t="str">
            <v>M</v>
          </cell>
          <cell r="CF446" t="str">
            <v>M</v>
          </cell>
          <cell r="CG446" t="str">
            <v>B</v>
          </cell>
          <cell r="CH446" t="str">
            <v>M</v>
          </cell>
          <cell r="CI446" t="str">
            <v>M</v>
          </cell>
          <cell r="CJ446" t="str">
            <v>B</v>
          </cell>
          <cell r="CK446" t="str">
            <v>M</v>
          </cell>
          <cell r="CM446" t="str">
            <v>B</v>
          </cell>
          <cell r="CN446" t="str">
            <v>M</v>
          </cell>
          <cell r="CO446" t="str">
            <v>B</v>
          </cell>
          <cell r="CR446" t="str">
            <v>M</v>
          </cell>
        </row>
        <row r="447">
          <cell r="A447">
            <v>413</v>
          </cell>
          <cell r="B447" t="str">
            <v>China</v>
          </cell>
          <cell r="C447" t="str">
            <v>Chizhou</v>
          </cell>
          <cell r="D447" t="str">
            <v>CNCHI</v>
          </cell>
          <cell r="E447" t="str">
            <v>O</v>
          </cell>
          <cell r="F447" t="str">
            <v>** See Nanjing</v>
          </cell>
          <cell r="G447" t="str">
            <v>CSR</v>
          </cell>
          <cell r="H447" t="str">
            <v>86-574-27661608</v>
          </cell>
          <cell r="I447" t="str">
            <v>wyizhi@ups.com</v>
          </cell>
          <cell r="N447" t="str">
            <v>Non-USA</v>
          </cell>
          <cell r="S447" t="str">
            <v>ALL</v>
          </cell>
          <cell r="U447" t="str">
            <v>Non-USA</v>
          </cell>
          <cell r="V447" t="str">
            <v>USA</v>
          </cell>
          <cell r="Z447">
            <v>1</v>
          </cell>
          <cell r="AA447" t="str">
            <v>M</v>
          </cell>
          <cell r="AB447" t="str">
            <v>B</v>
          </cell>
          <cell r="AC447" t="str">
            <v>M</v>
          </cell>
          <cell r="AD447" t="str">
            <v>M</v>
          </cell>
          <cell r="AF447" t="str">
            <v>M</v>
          </cell>
          <cell r="AG447" t="str">
            <v>M</v>
          </cell>
          <cell r="AJ447" t="str">
            <v>M</v>
          </cell>
          <cell r="AL447" t="str">
            <v>M</v>
          </cell>
          <cell r="AN447" t="str">
            <v>M</v>
          </cell>
          <cell r="AP447" t="str">
            <v>M</v>
          </cell>
          <cell r="AQ447" t="str">
            <v>M</v>
          </cell>
          <cell r="AR447" t="str">
            <v>*</v>
          </cell>
          <cell r="AV447" t="str">
            <v>M</v>
          </cell>
          <cell r="AW447" t="str">
            <v>M</v>
          </cell>
          <cell r="AX447" t="str">
            <v>M</v>
          </cell>
          <cell r="AY447" t="str">
            <v>M</v>
          </cell>
          <cell r="BC447" t="str">
            <v>M</v>
          </cell>
          <cell r="BE447" t="str">
            <v>M</v>
          </cell>
          <cell r="BH447" t="str">
            <v>M</v>
          </cell>
          <cell r="BI447" t="str">
            <v>M</v>
          </cell>
          <cell r="BJ447" t="str">
            <v>M</v>
          </cell>
          <cell r="BL447" t="str">
            <v>M</v>
          </cell>
          <cell r="BN447" t="str">
            <v>M</v>
          </cell>
          <cell r="BO447" t="str">
            <v>M</v>
          </cell>
          <cell r="BP447" t="str">
            <v>M</v>
          </cell>
          <cell r="BR447" t="str">
            <v>M</v>
          </cell>
          <cell r="BS447" t="str">
            <v>M</v>
          </cell>
          <cell r="BT447" t="str">
            <v>M</v>
          </cell>
          <cell r="BU447" t="str">
            <v>M</v>
          </cell>
          <cell r="BV447" t="str">
            <v>M</v>
          </cell>
          <cell r="BW447" t="str">
            <v>B</v>
          </cell>
          <cell r="BX447" t="str">
            <v>M</v>
          </cell>
          <cell r="CB447" t="str">
            <v>M</v>
          </cell>
          <cell r="CC447" t="str">
            <v>M</v>
          </cell>
          <cell r="CF447" t="str">
            <v>M</v>
          </cell>
          <cell r="CH447" t="str">
            <v>M</v>
          </cell>
          <cell r="CI447" t="str">
            <v>M</v>
          </cell>
          <cell r="CJ447" t="str">
            <v>M</v>
          </cell>
          <cell r="CM447" t="str">
            <v>M</v>
          </cell>
          <cell r="CN447" t="str">
            <v>M</v>
          </cell>
          <cell r="CO447" t="str">
            <v>M</v>
          </cell>
          <cell r="CR447" t="str">
            <v>M</v>
          </cell>
        </row>
        <row r="448">
          <cell r="A448">
            <v>414</v>
          </cell>
          <cell r="B448" t="str">
            <v>China</v>
          </cell>
          <cell r="C448" t="str">
            <v>Jiangsu</v>
          </cell>
          <cell r="D448" t="str">
            <v>Province</v>
          </cell>
          <cell r="E448" t="str">
            <v>O</v>
          </cell>
          <cell r="F448" t="str">
            <v>** see Nanjing</v>
          </cell>
          <cell r="G448" t="str">
            <v>CSR</v>
          </cell>
          <cell r="H448" t="str">
            <v>86 574 27661602</v>
          </cell>
          <cell r="I448" t="str">
            <v>cjijing@ups.com
</v>
          </cell>
          <cell r="N448" t="str">
            <v>ALL</v>
          </cell>
          <cell r="R448" t="str">
            <v>ALL</v>
          </cell>
          <cell r="S448" t="str">
            <v>ALL</v>
          </cell>
          <cell r="T448" t="str">
            <v>USA</v>
          </cell>
          <cell r="Z448">
            <v>0</v>
          </cell>
          <cell r="AB448" t="str">
            <v>M</v>
          </cell>
          <cell r="AI448" t="str">
            <v>M</v>
          </cell>
          <cell r="AX448" t="str">
            <v>B</v>
          </cell>
          <cell r="BP448" t="str">
            <v>M</v>
          </cell>
          <cell r="BU448" t="str">
            <v>M</v>
          </cell>
          <cell r="CC448" t="str">
            <v>M</v>
          </cell>
          <cell r="CG448" t="str">
            <v>M</v>
          </cell>
          <cell r="CO448" t="str">
            <v>M</v>
          </cell>
        </row>
        <row r="449">
          <cell r="A449">
            <v>415</v>
          </cell>
          <cell r="B449" t="str">
            <v>China</v>
          </cell>
          <cell r="C449" t="str">
            <v>Jiangyin</v>
          </cell>
          <cell r="D449" t="str">
            <v>CNJIA</v>
          </cell>
          <cell r="E449" t="str">
            <v>O</v>
          </cell>
          <cell r="F449" t="str">
            <v>** See Nanjing (FCL)</v>
          </cell>
          <cell r="G449" t="str">
            <v>Team leader</v>
          </cell>
          <cell r="H449" t="str">
            <v>86 574 27661613</v>
          </cell>
          <cell r="I449" t="str">
            <v>UPSCAN-Export-Operations-Ocean@ups.com</v>
          </cell>
          <cell r="S449" t="str">
            <v>ALL</v>
          </cell>
          <cell r="Z449">
            <v>1</v>
          </cell>
          <cell r="AB449" t="str">
            <v>B</v>
          </cell>
          <cell r="AI449" t="str">
            <v>M</v>
          </cell>
          <cell r="AR449" t="str">
            <v>*</v>
          </cell>
          <cell r="CF449" t="str">
            <v>B</v>
          </cell>
          <cell r="CI449" t="str">
            <v>M</v>
          </cell>
        </row>
        <row r="450">
          <cell r="A450">
            <v>416</v>
          </cell>
          <cell r="B450" t="str">
            <v>China</v>
          </cell>
          <cell r="C450" t="str">
            <v>Lianyungang</v>
          </cell>
          <cell r="D450" t="str">
            <v>CNLYG</v>
          </cell>
          <cell r="E450" t="str">
            <v>O</v>
          </cell>
          <cell r="F450" t="str">
            <v>** See Nanjing</v>
          </cell>
          <cell r="G450" t="str">
            <v>Doc</v>
          </cell>
          <cell r="H450" t="str">
            <v>86 574 27661601</v>
          </cell>
          <cell r="I450" t="str">
            <v>zjesscia@ups.com</v>
          </cell>
          <cell r="Z450">
            <v>6</v>
          </cell>
          <cell r="AI450" t="str">
            <v>*</v>
          </cell>
          <cell r="AR450" t="str">
            <v>*</v>
          </cell>
          <cell r="AT450" t="str">
            <v>*</v>
          </cell>
          <cell r="AV450" t="str">
            <v>M</v>
          </cell>
          <cell r="BE450" t="str">
            <v>*</v>
          </cell>
          <cell r="BR450" t="str">
            <v>*</v>
          </cell>
          <cell r="BS450" t="str">
            <v>M</v>
          </cell>
          <cell r="CO450" t="str">
            <v>*</v>
          </cell>
        </row>
        <row r="451">
          <cell r="A451">
            <v>417</v>
          </cell>
          <cell r="B451" t="str">
            <v>China</v>
          </cell>
          <cell r="C451" t="str">
            <v>Nantong</v>
          </cell>
          <cell r="D451" t="str">
            <v>CNNTG</v>
          </cell>
          <cell r="E451" t="str">
            <v>O</v>
          </cell>
          <cell r="F451" t="str">
            <v>** See Nanjing</v>
          </cell>
          <cell r="G451" t="str">
            <v>Documentation</v>
          </cell>
          <cell r="H451" t="str">
            <v>86 574 27661712</v>
          </cell>
          <cell r="I451" t="str">
            <v>Sjie1@Ups.com</v>
          </cell>
          <cell r="U451" t="str">
            <v>BOTH</v>
          </cell>
          <cell r="V451" t="str">
            <v>USA ASIA</v>
          </cell>
          <cell r="Z451">
            <v>6</v>
          </cell>
          <cell r="AC451" t="str">
            <v>M</v>
          </cell>
          <cell r="AG451" t="str">
            <v>M</v>
          </cell>
          <cell r="AI451" t="str">
            <v>*</v>
          </cell>
          <cell r="AJ451" t="str">
            <v>M</v>
          </cell>
          <cell r="AQ451" t="str">
            <v>M</v>
          </cell>
          <cell r="AR451" t="str">
            <v>B</v>
          </cell>
          <cell r="AV451" t="str">
            <v>*</v>
          </cell>
          <cell r="AY451" t="str">
            <v>M</v>
          </cell>
          <cell r="BE451" t="str">
            <v>*</v>
          </cell>
          <cell r="BG451" t="str">
            <v>M</v>
          </cell>
          <cell r="BJ451" t="str">
            <v>*</v>
          </cell>
          <cell r="BO451" t="str">
            <v>*</v>
          </cell>
          <cell r="CR451" t="str">
            <v>*</v>
          </cell>
        </row>
        <row r="452">
          <cell r="A452">
            <v>418</v>
          </cell>
          <cell r="B452" t="str">
            <v>China</v>
          </cell>
          <cell r="C452" t="str">
            <v>Wuhan</v>
          </cell>
          <cell r="D452" t="str">
            <v>CNWUH</v>
          </cell>
          <cell r="E452" t="str">
            <v>O</v>
          </cell>
          <cell r="F452" t="str">
            <v>** See Nanjing</v>
          </cell>
          <cell r="G452" t="str">
            <v>CSR</v>
          </cell>
          <cell r="H452" t="str">
            <v>86 574 27661640</v>
          </cell>
          <cell r="I452" t="str">
            <v>cliujia@ups.com</v>
          </cell>
          <cell r="Z452">
            <v>4</v>
          </cell>
          <cell r="AC452" t="str">
            <v>*</v>
          </cell>
          <cell r="AE452" t="str">
            <v>*</v>
          </cell>
          <cell r="AI452" t="str">
            <v>*</v>
          </cell>
          <cell r="AO452" t="str">
            <v>*</v>
          </cell>
          <cell r="AR452" t="str">
            <v>*</v>
          </cell>
          <cell r="AT452" t="str">
            <v>M</v>
          </cell>
          <cell r="BP452" t="str">
            <v>*</v>
          </cell>
          <cell r="BR452" t="str">
            <v>M</v>
          </cell>
          <cell r="CD452" t="str">
            <v>M</v>
          </cell>
          <cell r="CO452" t="str">
            <v>*</v>
          </cell>
        </row>
        <row r="453">
          <cell r="A453">
            <v>419</v>
          </cell>
          <cell r="B453" t="str">
            <v>China</v>
          </cell>
          <cell r="C453" t="str">
            <v>Xuzhou</v>
          </cell>
          <cell r="D453" t="str">
            <v>CNNGB</v>
          </cell>
          <cell r="E453" t="str">
            <v>O</v>
          </cell>
          <cell r="F453" t="str">
            <v>** See Nanjing</v>
          </cell>
          <cell r="G453" t="str">
            <v>CSR</v>
          </cell>
          <cell r="H453" t="str">
            <v>86 574 27661623</v>
          </cell>
          <cell r="I453" t="str">
            <v>wzheng1@ups.com</v>
          </cell>
          <cell r="Q453" t="str">
            <v>NON-USA</v>
          </cell>
          <cell r="U453" t="str">
            <v>BOTH</v>
          </cell>
          <cell r="X453" t="str">
            <v>ALL</v>
          </cell>
          <cell r="Z453">
            <v>0</v>
          </cell>
          <cell r="AC453" t="str">
            <v>M</v>
          </cell>
          <cell r="AD453" t="str">
            <v>M</v>
          </cell>
          <cell r="AG453" t="str">
            <v>B</v>
          </cell>
          <cell r="AI453" t="str">
            <v>M</v>
          </cell>
          <cell r="AK453" t="str">
            <v>M</v>
          </cell>
          <cell r="AM453" t="str">
            <v>M</v>
          </cell>
          <cell r="AO453" t="str">
            <v>M</v>
          </cell>
          <cell r="AR453" t="str">
            <v>M</v>
          </cell>
          <cell r="AV453" t="str">
            <v>M</v>
          </cell>
          <cell r="AX453" t="str">
            <v>M</v>
          </cell>
          <cell r="BE453" t="str">
            <v>M</v>
          </cell>
          <cell r="BG453" t="str">
            <v>M</v>
          </cell>
          <cell r="BJ453" t="str">
            <v>M</v>
          </cell>
          <cell r="BL453" t="str">
            <v>B</v>
          </cell>
          <cell r="BN453" t="str">
            <v>B</v>
          </cell>
          <cell r="BP453" t="str">
            <v>M</v>
          </cell>
          <cell r="BS453" t="str">
            <v>M</v>
          </cell>
          <cell r="BT453" t="str">
            <v>M</v>
          </cell>
          <cell r="BV453" t="str">
            <v>M</v>
          </cell>
          <cell r="CD453" t="str">
            <v>M</v>
          </cell>
          <cell r="CO453" t="str">
            <v>M</v>
          </cell>
        </row>
        <row r="454">
          <cell r="A454">
            <v>420</v>
          </cell>
          <cell r="B454" t="str">
            <v>China</v>
          </cell>
          <cell r="C454" t="str">
            <v>Yangzhou</v>
          </cell>
          <cell r="D454" t="str">
            <v>CNYZH</v>
          </cell>
          <cell r="E454" t="str">
            <v>O</v>
          </cell>
          <cell r="F454" t="str">
            <v>** See Nanjing</v>
          </cell>
          <cell r="G454" t="str">
            <v>CSR</v>
          </cell>
          <cell r="H454" t="str">
            <v>86 574 27661671</v>
          </cell>
          <cell r="I454" t="str">
            <v>xlingnan@ups.com</v>
          </cell>
          <cell r="V454" t="str">
            <v>LATAM</v>
          </cell>
          <cell r="Z454">
            <v>5</v>
          </cell>
          <cell r="AB454" t="str">
            <v>M</v>
          </cell>
          <cell r="AC454" t="str">
            <v>*</v>
          </cell>
          <cell r="AI454" t="str">
            <v>*</v>
          </cell>
          <cell r="BD454" t="str">
            <v>*</v>
          </cell>
          <cell r="BE454" t="str">
            <v>*</v>
          </cell>
          <cell r="BT454" t="str">
            <v>*</v>
          </cell>
          <cell r="BU454" t="str">
            <v>M</v>
          </cell>
          <cell r="CC454" t="str">
            <v>M</v>
          </cell>
          <cell r="CO454" t="str">
            <v>M</v>
          </cell>
        </row>
        <row r="455">
          <cell r="A455">
            <v>421</v>
          </cell>
          <cell r="B455" t="str">
            <v>China</v>
          </cell>
          <cell r="C455" t="str">
            <v>Zhangjiagang</v>
          </cell>
          <cell r="D455" t="str">
            <v>CNZJG</v>
          </cell>
          <cell r="E455" t="str">
            <v>O</v>
          </cell>
          <cell r="F455" t="str">
            <v>** See Nanjing</v>
          </cell>
          <cell r="G455" t="str">
            <v>CSR</v>
          </cell>
          <cell r="H455" t="str">
            <v>86 574 27661722</v>
          </cell>
          <cell r="I455" t="str">
            <v>UPSUPSNGBDTOCEANCSRTEAM@ups.com</v>
          </cell>
          <cell r="Q455" t="str">
            <v>ALL</v>
          </cell>
          <cell r="U455" t="str">
            <v>ALL</v>
          </cell>
          <cell r="V455" t="str">
            <v>ALL</v>
          </cell>
          <cell r="W455" t="str">
            <v>ALL</v>
          </cell>
          <cell r="Z455">
            <v>4</v>
          </cell>
          <cell r="AC455" t="str">
            <v>B</v>
          </cell>
          <cell r="AD455" t="str">
            <v>B</v>
          </cell>
          <cell r="AE455" t="str">
            <v>M</v>
          </cell>
          <cell r="AG455" t="str">
            <v>B</v>
          </cell>
          <cell r="AH455" t="str">
            <v>*</v>
          </cell>
          <cell r="AI455" t="str">
            <v>B</v>
          </cell>
          <cell r="AL455" t="str">
            <v>M</v>
          </cell>
          <cell r="AM455" t="str">
            <v>B</v>
          </cell>
          <cell r="AO455" t="str">
            <v>B</v>
          </cell>
          <cell r="AQ455" t="str">
            <v>M</v>
          </cell>
          <cell r="AR455" t="str">
            <v>*</v>
          </cell>
          <cell r="AT455" t="str">
            <v>M</v>
          </cell>
          <cell r="AV455" t="str">
            <v>B</v>
          </cell>
          <cell r="AX455" t="str">
            <v>B</v>
          </cell>
          <cell r="AY455" t="str">
            <v>*</v>
          </cell>
          <cell r="BD455" t="str">
            <v>B</v>
          </cell>
          <cell r="BE455" t="str">
            <v>*</v>
          </cell>
          <cell r="BG455" t="str">
            <v>B</v>
          </cell>
          <cell r="BH455" t="str">
            <v>M</v>
          </cell>
          <cell r="BI455" t="str">
            <v>M</v>
          </cell>
          <cell r="BJ455" t="str">
            <v>B</v>
          </cell>
          <cell r="BO455" t="str">
            <v>M</v>
          </cell>
          <cell r="BP455" t="str">
            <v>B</v>
          </cell>
          <cell r="BR455" t="str">
            <v>M</v>
          </cell>
          <cell r="BS455" t="str">
            <v>B</v>
          </cell>
          <cell r="BT455" t="str">
            <v>B</v>
          </cell>
          <cell r="BV455" t="str">
            <v>B</v>
          </cell>
          <cell r="BX455" t="str">
            <v>M</v>
          </cell>
          <cell r="CA455" t="str">
            <v>M</v>
          </cell>
          <cell r="CB455" t="str">
            <v>M</v>
          </cell>
          <cell r="CD455" t="str">
            <v>*</v>
          </cell>
          <cell r="CH455" t="str">
            <v>M</v>
          </cell>
          <cell r="CL455" t="str">
            <v>M</v>
          </cell>
          <cell r="CM455" t="str">
            <v>M</v>
          </cell>
          <cell r="CO455" t="str">
            <v>B</v>
          </cell>
          <cell r="CR455" t="str">
            <v>M</v>
          </cell>
        </row>
        <row r="456">
          <cell r="A456">
            <v>422</v>
          </cell>
          <cell r="B456" t="str">
            <v>China</v>
          </cell>
          <cell r="C456" t="str">
            <v>Zhenjiang</v>
          </cell>
          <cell r="D456" t="str">
            <v>CNZHE</v>
          </cell>
          <cell r="E456" t="str">
            <v>O</v>
          </cell>
          <cell r="F456" t="str">
            <v>** See Nanjing</v>
          </cell>
          <cell r="G456" t="str">
            <v>CSR</v>
          </cell>
          <cell r="H456" t="str">
            <v>86 25 86480881</v>
          </cell>
          <cell r="I456" t="str">
            <v>upsnkgdtdoc@ups.com</v>
          </cell>
          <cell r="Z456">
            <v>1</v>
          </cell>
          <cell r="AC456" t="str">
            <v>*</v>
          </cell>
          <cell r="AR456" t="str">
            <v>*</v>
          </cell>
          <cell r="AT456" t="str">
            <v>M</v>
          </cell>
          <cell r="AW456" t="str">
            <v>*</v>
          </cell>
          <cell r="BL456" t="str">
            <v>*</v>
          </cell>
          <cell r="BU456" t="str">
            <v>*</v>
          </cell>
          <cell r="BV456" t="str">
            <v>*</v>
          </cell>
          <cell r="CH456" t="str">
            <v>*</v>
          </cell>
          <cell r="CN456" t="str">
            <v>*</v>
          </cell>
        </row>
        <row r="457">
          <cell r="A457">
            <v>423</v>
          </cell>
          <cell r="B457" t="str">
            <v>China</v>
          </cell>
          <cell r="C457" t="str">
            <v>Ningbo</v>
          </cell>
          <cell r="D457" t="str">
            <v>CNNGB</v>
          </cell>
          <cell r="E457" t="str">
            <v>O</v>
          </cell>
          <cell r="F457" t="str">
            <v>Kiko Chen</v>
          </cell>
          <cell r="G457" t="str">
            <v>CSR</v>
          </cell>
          <cell r="H457" t="str">
            <v>86 574 27661633</v>
          </cell>
          <cell r="I457" t="str">
            <v>cchun@ups.com</v>
          </cell>
          <cell r="Q457" t="str">
            <v>USA</v>
          </cell>
          <cell r="U457" t="str">
            <v>ALL</v>
          </cell>
          <cell r="V457" t="str">
            <v>ALL</v>
          </cell>
          <cell r="W457" t="str">
            <v>ALL</v>
          </cell>
          <cell r="Z457">
            <v>2</v>
          </cell>
          <cell r="AC457" t="str">
            <v>M</v>
          </cell>
          <cell r="AD457" t="str">
            <v>M</v>
          </cell>
          <cell r="AE457" t="str">
            <v>B</v>
          </cell>
          <cell r="AG457" t="str">
            <v>M</v>
          </cell>
          <cell r="AI457" t="str">
            <v>M</v>
          </cell>
          <cell r="AM457" t="str">
            <v>M</v>
          </cell>
          <cell r="AO457" t="str">
            <v>M</v>
          </cell>
          <cell r="AQ457" t="str">
            <v>B</v>
          </cell>
          <cell r="AR457" t="str">
            <v>*</v>
          </cell>
          <cell r="AV457" t="str">
            <v>M</v>
          </cell>
          <cell r="AX457" t="str">
            <v>M</v>
          </cell>
          <cell r="AY457" t="str">
            <v>B</v>
          </cell>
          <cell r="BD457" t="str">
            <v>M</v>
          </cell>
          <cell r="BE457" t="str">
            <v>*</v>
          </cell>
          <cell r="BG457" t="str">
            <v>M</v>
          </cell>
          <cell r="BJ457" t="str">
            <v>M</v>
          </cell>
          <cell r="BL457" t="str">
            <v>M</v>
          </cell>
          <cell r="BN457" t="str">
            <v>M</v>
          </cell>
          <cell r="BO457" t="str">
            <v>B</v>
          </cell>
          <cell r="BP457" t="str">
            <v>M</v>
          </cell>
          <cell r="BR457" t="str">
            <v>B</v>
          </cell>
          <cell r="BS457" t="str">
            <v>M</v>
          </cell>
          <cell r="BT457" t="str">
            <v>M</v>
          </cell>
          <cell r="BV457" t="str">
            <v>M</v>
          </cell>
          <cell r="BX457" t="str">
            <v>B</v>
          </cell>
          <cell r="BZ457" t="str">
            <v>M</v>
          </cell>
          <cell r="CA457" t="str">
            <v>B</v>
          </cell>
          <cell r="CD457" t="str">
            <v>M</v>
          </cell>
          <cell r="CE457" t="str">
            <v>M</v>
          </cell>
          <cell r="CH457" t="str">
            <v>B</v>
          </cell>
          <cell r="CI457" t="str">
            <v>M</v>
          </cell>
          <cell r="CM457" t="str">
            <v>B</v>
          </cell>
          <cell r="CO457" t="str">
            <v>M</v>
          </cell>
          <cell r="CR457" t="str">
            <v>M</v>
          </cell>
        </row>
        <row r="458">
          <cell r="A458">
            <v>424</v>
          </cell>
          <cell r="B458" t="str">
            <v>China</v>
          </cell>
          <cell r="C458" t="str">
            <v>Ningbo</v>
          </cell>
          <cell r="D458" t="str">
            <v>CNNGB</v>
          </cell>
          <cell r="E458" t="str">
            <v>O</v>
          </cell>
          <cell r="F458" t="str">
            <v>Angela Zhou</v>
          </cell>
          <cell r="G458" t="str">
            <v>Assistant Manager</v>
          </cell>
          <cell r="H458" t="str">
            <v>86 574 27661650</v>
          </cell>
          <cell r="I458" t="str">
            <v>UPSNKGOCEAN@ups.com </v>
          </cell>
          <cell r="K458" t="str">
            <v>86-18657457701</v>
          </cell>
          <cell r="L458" t="str">
            <v>Y</v>
          </cell>
          <cell r="R458" t="str">
            <v>ALL</v>
          </cell>
          <cell r="S458" t="str">
            <v>USA</v>
          </cell>
          <cell r="U458" t="str">
            <v>BOTH</v>
          </cell>
          <cell r="V458" t="str">
            <v>ALL</v>
          </cell>
          <cell r="W458" t="str">
            <v>ALL</v>
          </cell>
          <cell r="X458" t="str">
            <v>ALL</v>
          </cell>
          <cell r="Z458">
            <v>46</v>
          </cell>
          <cell r="AA458" t="str">
            <v>B</v>
          </cell>
          <cell r="AB458" t="str">
            <v>*</v>
          </cell>
          <cell r="AC458" t="str">
            <v>B</v>
          </cell>
          <cell r="AD458" t="str">
            <v>B</v>
          </cell>
          <cell r="AE458" t="str">
            <v>M</v>
          </cell>
          <cell r="AG458" t="str">
            <v>B</v>
          </cell>
          <cell r="AI458" t="str">
            <v>B</v>
          </cell>
          <cell r="AJ458" t="str">
            <v>B</v>
          </cell>
          <cell r="AK458" t="str">
            <v>B</v>
          </cell>
          <cell r="AL458" t="str">
            <v>B</v>
          </cell>
          <cell r="AM458" t="str">
            <v>B</v>
          </cell>
          <cell r="AO458" t="str">
            <v>B</v>
          </cell>
          <cell r="AP458" t="str">
            <v>B</v>
          </cell>
          <cell r="AQ458" t="str">
            <v>B</v>
          </cell>
          <cell r="AR458" t="str">
            <v>*</v>
          </cell>
          <cell r="AS458" t="str">
            <v>B</v>
          </cell>
          <cell r="AT458" t="str">
            <v>B</v>
          </cell>
          <cell r="AV458" t="str">
            <v>B</v>
          </cell>
          <cell r="AX458" t="str">
            <v>B</v>
          </cell>
          <cell r="AY458" t="str">
            <v>B</v>
          </cell>
          <cell r="BA458" t="str">
            <v>B</v>
          </cell>
          <cell r="BC458" t="str">
            <v>B</v>
          </cell>
          <cell r="BD458" t="str">
            <v>B</v>
          </cell>
          <cell r="BE458" t="str">
            <v>B</v>
          </cell>
          <cell r="BG458" t="str">
            <v>B</v>
          </cell>
          <cell r="BH458" t="str">
            <v>B</v>
          </cell>
          <cell r="BI458" t="str">
            <v>B</v>
          </cell>
          <cell r="BJ458" t="str">
            <v>B</v>
          </cell>
          <cell r="BL458" t="str">
            <v>B</v>
          </cell>
          <cell r="BN458" t="str">
            <v>B</v>
          </cell>
          <cell r="BP458" t="str">
            <v>B</v>
          </cell>
          <cell r="BR458" t="str">
            <v>B</v>
          </cell>
          <cell r="BS458" t="str">
            <v>M</v>
          </cell>
          <cell r="BT458" t="str">
            <v>B</v>
          </cell>
          <cell r="BU458" t="str">
            <v>B</v>
          </cell>
          <cell r="BV458" t="str">
            <v>B</v>
          </cell>
          <cell r="BW458" t="str">
            <v>B</v>
          </cell>
          <cell r="BX458" t="str">
            <v>B</v>
          </cell>
          <cell r="BZ458" t="str">
            <v>B</v>
          </cell>
          <cell r="CA458" t="str">
            <v>B</v>
          </cell>
          <cell r="CC458" t="str">
            <v>B</v>
          </cell>
          <cell r="CD458" t="str">
            <v>B</v>
          </cell>
          <cell r="CE458" t="str">
            <v>M</v>
          </cell>
          <cell r="CF458" t="str">
            <v>B</v>
          </cell>
          <cell r="CH458" t="str">
            <v>B</v>
          </cell>
          <cell r="CI458" t="str">
            <v>B</v>
          </cell>
          <cell r="CJ458" t="str">
            <v>B</v>
          </cell>
          <cell r="CK458" t="str">
            <v>B</v>
          </cell>
          <cell r="CM458" t="str">
            <v>B</v>
          </cell>
          <cell r="CO458" t="str">
            <v>B</v>
          </cell>
          <cell r="CR458" t="str">
            <v>B</v>
          </cell>
        </row>
        <row r="459">
          <cell r="A459">
            <v>425</v>
          </cell>
          <cell r="B459" t="str">
            <v>China</v>
          </cell>
          <cell r="C459" t="str">
            <v>Ningbo</v>
          </cell>
          <cell r="D459" t="str">
            <v>CNNGB</v>
          </cell>
          <cell r="E459" t="str">
            <v>O</v>
          </cell>
          <cell r="F459" t="str">
            <v>** See Nanjing</v>
          </cell>
          <cell r="G459" t="str">
            <v>Operation Manager</v>
          </cell>
          <cell r="H459" t="str">
            <v>86 574 27661663</v>
          </cell>
          <cell r="I459" t="str">
            <v>jasmine.yuan@ups.com</v>
          </cell>
          <cell r="K459" t="str">
            <v>86-13957839277</v>
          </cell>
          <cell r="U459" t="str">
            <v>BOTH</v>
          </cell>
          <cell r="V459" t="str">
            <v>ALL</v>
          </cell>
          <cell r="Z459">
            <v>10</v>
          </cell>
          <cell r="AC459" t="str">
            <v>M</v>
          </cell>
          <cell r="AE459" t="str">
            <v>B</v>
          </cell>
          <cell r="AG459" t="str">
            <v>M</v>
          </cell>
          <cell r="AI459" t="str">
            <v>B</v>
          </cell>
          <cell r="AJ459" t="str">
            <v>M</v>
          </cell>
          <cell r="AP459" t="str">
            <v>*</v>
          </cell>
          <cell r="AQ459" t="str">
            <v>B</v>
          </cell>
          <cell r="AR459" t="str">
            <v>B</v>
          </cell>
          <cell r="AY459" t="str">
            <v>M</v>
          </cell>
          <cell r="BG459" t="str">
            <v>M</v>
          </cell>
          <cell r="BJ459" t="str">
            <v>B</v>
          </cell>
          <cell r="BS459" t="str">
            <v>B</v>
          </cell>
          <cell r="BX459" t="str">
            <v>B</v>
          </cell>
          <cell r="CA459" t="str">
            <v>B</v>
          </cell>
          <cell r="CH459" t="str">
            <v>B</v>
          </cell>
          <cell r="CI459" t="str">
            <v>B</v>
          </cell>
        </row>
        <row r="460">
          <cell r="A460">
            <v>426</v>
          </cell>
          <cell r="B460" t="str">
            <v>China</v>
          </cell>
          <cell r="C460" t="str">
            <v>Ningbo</v>
          </cell>
          <cell r="D460" t="str">
            <v>CNNGB</v>
          </cell>
          <cell r="E460" t="str">
            <v>O</v>
          </cell>
          <cell r="F460" t="str">
            <v>Niclo Zhang </v>
          </cell>
          <cell r="G460" t="str">
            <v>Assistant Supervisor
</v>
          </cell>
          <cell r="H460" t="str">
            <v>86 574 27661723</v>
          </cell>
          <cell r="I460" t="str">
            <v>nzhang@ups.com</v>
          </cell>
          <cell r="R460" t="str">
            <v>USA</v>
          </cell>
          <cell r="S460" t="str">
            <v>USA</v>
          </cell>
          <cell r="V460" t="str">
            <v>CAN</v>
          </cell>
          <cell r="Z460">
            <v>29</v>
          </cell>
          <cell r="AC460" t="str">
            <v>B</v>
          </cell>
          <cell r="AD460" t="str">
            <v>B</v>
          </cell>
          <cell r="AG460" t="str">
            <v>B</v>
          </cell>
          <cell r="AI460" t="str">
            <v>M</v>
          </cell>
          <cell r="AJ460" t="str">
            <v>B</v>
          </cell>
          <cell r="AK460" t="str">
            <v>B</v>
          </cell>
          <cell r="AO460" t="str">
            <v>M</v>
          </cell>
          <cell r="AP460" t="str">
            <v>M</v>
          </cell>
          <cell r="AR460" t="str">
            <v>M</v>
          </cell>
          <cell r="AS460" t="str">
            <v>B</v>
          </cell>
          <cell r="AV460" t="str">
            <v>B</v>
          </cell>
          <cell r="BD460" t="str">
            <v>B</v>
          </cell>
          <cell r="BE460" t="str">
            <v>M</v>
          </cell>
          <cell r="BG460" t="str">
            <v>B</v>
          </cell>
          <cell r="BH460" t="str">
            <v>B</v>
          </cell>
          <cell r="BI460" t="str">
            <v>B</v>
          </cell>
          <cell r="BL460" t="str">
            <v>B</v>
          </cell>
          <cell r="BN460" t="str">
            <v>B</v>
          </cell>
          <cell r="BP460" t="str">
            <v>B</v>
          </cell>
          <cell r="BT460" t="str">
            <v>B</v>
          </cell>
          <cell r="BU460" t="str">
            <v>B</v>
          </cell>
          <cell r="BZ460" t="str">
            <v>B</v>
          </cell>
          <cell r="CA460" t="str">
            <v>M</v>
          </cell>
          <cell r="CC460" t="str">
            <v>B</v>
          </cell>
          <cell r="CD460" t="str">
            <v>M</v>
          </cell>
          <cell r="CF460" t="str">
            <v>B</v>
          </cell>
          <cell r="CJ460" t="str">
            <v>B</v>
          </cell>
          <cell r="CK460" t="str">
            <v>M</v>
          </cell>
          <cell r="CM460" t="str">
            <v>B</v>
          </cell>
          <cell r="CO460" t="str">
            <v>B</v>
          </cell>
          <cell r="CR460" t="str">
            <v>B</v>
          </cell>
        </row>
        <row r="461">
          <cell r="A461">
            <v>427</v>
          </cell>
          <cell r="B461" t="str">
            <v>China</v>
          </cell>
          <cell r="C461" t="str">
            <v>Ningbo</v>
          </cell>
          <cell r="D461" t="str">
            <v>CNNGB</v>
          </cell>
          <cell r="E461" t="str">
            <v>O</v>
          </cell>
          <cell r="F461" t="str">
            <v>Kathy Wang</v>
          </cell>
          <cell r="G461" t="str">
            <v>CSR</v>
          </cell>
          <cell r="H461" t="str">
            <v>86 574 27661608</v>
          </cell>
          <cell r="I461" t="str">
            <v>wyizhi@ups.com</v>
          </cell>
          <cell r="S461" t="str">
            <v>USA</v>
          </cell>
          <cell r="V461" t="str">
            <v>USA</v>
          </cell>
          <cell r="Z461">
            <v>5</v>
          </cell>
          <cell r="AT461" t="str">
            <v>M</v>
          </cell>
          <cell r="BC461" t="str">
            <v>M</v>
          </cell>
          <cell r="BN461" t="str">
            <v>M</v>
          </cell>
          <cell r="BW461" t="str">
            <v>B</v>
          </cell>
          <cell r="CF461" t="str">
            <v>M</v>
          </cell>
          <cell r="CJ461" t="str">
            <v>M</v>
          </cell>
        </row>
        <row r="462">
          <cell r="A462">
            <v>428</v>
          </cell>
          <cell r="B462" t="str">
            <v>China</v>
          </cell>
          <cell r="C462" t="str">
            <v>Ningbo</v>
          </cell>
          <cell r="D462" t="str">
            <v>CNNGB</v>
          </cell>
          <cell r="E462" t="str">
            <v>O</v>
          </cell>
          <cell r="F462" t="str">
            <v>Kimi Chen </v>
          </cell>
          <cell r="G462" t="str">
            <v>CSR</v>
          </cell>
          <cell r="H462" t="str">
            <v>86 574 27661602</v>
          </cell>
          <cell r="I462" t="str">
            <v>cjijing@ups.com
</v>
          </cell>
          <cell r="Z462">
            <v>1</v>
          </cell>
          <cell r="AA462" t="str">
            <v>M</v>
          </cell>
          <cell r="AB462" t="str">
            <v>M</v>
          </cell>
          <cell r="AC462" t="str">
            <v>M</v>
          </cell>
          <cell r="AD462" t="str">
            <v>M</v>
          </cell>
          <cell r="AI462" t="str">
            <v>M</v>
          </cell>
          <cell r="AR462" t="str">
            <v>M</v>
          </cell>
          <cell r="AS462" t="str">
            <v>M</v>
          </cell>
          <cell r="BT462" t="str">
            <v>M</v>
          </cell>
          <cell r="CM462" t="str">
            <v>M</v>
          </cell>
          <cell r="CO462" t="str">
            <v>M</v>
          </cell>
        </row>
        <row r="463">
          <cell r="A463">
            <v>429</v>
          </cell>
          <cell r="B463" t="str">
            <v>China</v>
          </cell>
          <cell r="C463" t="str">
            <v>Ningbo</v>
          </cell>
          <cell r="D463" t="str">
            <v>CNNGB</v>
          </cell>
          <cell r="E463" t="str">
            <v>O</v>
          </cell>
          <cell r="F463" t="str">
            <v>Amander Jiang</v>
          </cell>
          <cell r="G463" t="str">
            <v>Team leader</v>
          </cell>
          <cell r="H463" t="str">
            <v>86 574 27661613</v>
          </cell>
          <cell r="I463" t="str">
            <v>ajiang@ups.com</v>
          </cell>
          <cell r="L463" t="str">
            <v>Y</v>
          </cell>
          <cell r="U463" t="str">
            <v>BOTH</v>
          </cell>
          <cell r="Z463">
            <v>0</v>
          </cell>
          <cell r="AI463" t="str">
            <v>*</v>
          </cell>
          <cell r="AM463" t="str">
            <v>*</v>
          </cell>
          <cell r="AR463" t="str">
            <v>B</v>
          </cell>
          <cell r="AT463" t="str">
            <v>M</v>
          </cell>
          <cell r="BD463" t="str">
            <v>*</v>
          </cell>
          <cell r="BE463" t="str">
            <v>*</v>
          </cell>
          <cell r="BJ463" t="str">
            <v>B</v>
          </cell>
          <cell r="BO463" t="str">
            <v>*</v>
          </cell>
          <cell r="BR463" t="str">
            <v>B</v>
          </cell>
          <cell r="BS463" t="str">
            <v>B</v>
          </cell>
          <cell r="BU463" t="str">
            <v>*</v>
          </cell>
          <cell r="CO463" t="str">
            <v>*</v>
          </cell>
          <cell r="CR463" t="str">
            <v>*</v>
          </cell>
        </row>
        <row r="464">
          <cell r="A464">
            <v>430</v>
          </cell>
          <cell r="B464" t="str">
            <v>China</v>
          </cell>
          <cell r="C464" t="str">
            <v>Ningbo</v>
          </cell>
          <cell r="D464" t="str">
            <v>CNNGB</v>
          </cell>
          <cell r="E464" t="str">
            <v>O</v>
          </cell>
          <cell r="F464" t="str">
            <v>Jessica Zhang </v>
          </cell>
          <cell r="G464" t="str">
            <v>Doc</v>
          </cell>
          <cell r="H464" t="str">
            <v>86 574 27661601</v>
          </cell>
          <cell r="I464" t="str">
            <v>zjesscia@ups.com</v>
          </cell>
          <cell r="U464" t="str">
            <v>BOTH</v>
          </cell>
          <cell r="Z464">
            <v>0</v>
          </cell>
          <cell r="AB464" t="str">
            <v>*</v>
          </cell>
          <cell r="AC464" t="str">
            <v>*</v>
          </cell>
          <cell r="AI464" t="str">
            <v>*</v>
          </cell>
          <cell r="AV464" t="str">
            <v>*</v>
          </cell>
          <cell r="BE464" t="str">
            <v>*</v>
          </cell>
          <cell r="BJ464" t="str">
            <v>*</v>
          </cell>
          <cell r="BO464" t="str">
            <v>*</v>
          </cell>
          <cell r="CI464" t="str">
            <v>*</v>
          </cell>
          <cell r="CR464" t="str">
            <v>*</v>
          </cell>
        </row>
        <row r="465">
          <cell r="A465">
            <v>431</v>
          </cell>
          <cell r="B465" t="str">
            <v>China</v>
          </cell>
          <cell r="C465" t="str">
            <v>Ningbo</v>
          </cell>
          <cell r="D465" t="str">
            <v>CNNGB</v>
          </cell>
          <cell r="E465" t="str">
            <v>O</v>
          </cell>
          <cell r="F465" t="str">
            <v>May Shi</v>
          </cell>
          <cell r="G465" t="str">
            <v>Documentation</v>
          </cell>
          <cell r="H465" t="str">
            <v>86 574 27661712</v>
          </cell>
          <cell r="I465" t="str">
            <v>Sjie1@Ups.com</v>
          </cell>
          <cell r="Z465">
            <v>1</v>
          </cell>
          <cell r="AE465" t="str">
            <v>*</v>
          </cell>
          <cell r="AF465" t="str">
            <v>*</v>
          </cell>
          <cell r="AO465" t="str">
            <v>*</v>
          </cell>
          <cell r="AR465" t="str">
            <v>B</v>
          </cell>
          <cell r="BD465" t="str">
            <v>M</v>
          </cell>
          <cell r="BL465" t="str">
            <v>M</v>
          </cell>
          <cell r="BP465" t="str">
            <v>M</v>
          </cell>
          <cell r="BT465" t="str">
            <v>M</v>
          </cell>
          <cell r="BZ465" t="str">
            <v>M</v>
          </cell>
          <cell r="CO465" t="str">
            <v>*</v>
          </cell>
        </row>
        <row r="466">
          <cell r="A466">
            <v>432</v>
          </cell>
          <cell r="B466" t="str">
            <v>China</v>
          </cell>
          <cell r="C466" t="str">
            <v>Ningbo</v>
          </cell>
          <cell r="D466" t="str">
            <v>CNNGB</v>
          </cell>
          <cell r="E466" t="str">
            <v>O</v>
          </cell>
          <cell r="F466" t="str">
            <v>** See Nanjing</v>
          </cell>
          <cell r="G466" t="str">
            <v>CSR</v>
          </cell>
          <cell r="H466" t="str">
            <v>86 574 27661640</v>
          </cell>
          <cell r="I466" t="str">
            <v>cliujia@ups.com</v>
          </cell>
          <cell r="K466" t="str">
            <v>86-18657457719</v>
          </cell>
          <cell r="L466" t="str">
            <v>Y</v>
          </cell>
          <cell r="Z466">
            <v>0</v>
          </cell>
          <cell r="AC466" t="str">
            <v>M</v>
          </cell>
          <cell r="AG466" t="str">
            <v>*</v>
          </cell>
          <cell r="AI466" t="str">
            <v>B</v>
          </cell>
          <cell r="AJ466" t="str">
            <v>*</v>
          </cell>
          <cell r="AR466" t="str">
            <v>B</v>
          </cell>
          <cell r="AT466" t="str">
            <v>B</v>
          </cell>
          <cell r="CH466" t="str">
            <v>M</v>
          </cell>
          <cell r="CI466" t="str">
            <v>B</v>
          </cell>
        </row>
        <row r="467">
          <cell r="A467">
            <v>433</v>
          </cell>
          <cell r="B467" t="str">
            <v>China</v>
          </cell>
          <cell r="C467" t="str">
            <v>Ningbo</v>
          </cell>
          <cell r="D467" t="str">
            <v>CNNGB</v>
          </cell>
          <cell r="E467" t="str">
            <v>O</v>
          </cell>
          <cell r="F467" t="str">
            <v>Helen Wang</v>
          </cell>
          <cell r="G467" t="str">
            <v>CSR</v>
          </cell>
          <cell r="H467" t="str">
            <v>86 574 27661623</v>
          </cell>
          <cell r="I467" t="str">
            <v>wzheng1@ups.com</v>
          </cell>
          <cell r="U467" t="str">
            <v>BOTH</v>
          </cell>
          <cell r="X467" t="str">
            <v>ALL</v>
          </cell>
          <cell r="Z467">
            <v>6</v>
          </cell>
          <cell r="AC467" t="str">
            <v>*</v>
          </cell>
          <cell r="AD467" t="str">
            <v>M</v>
          </cell>
          <cell r="AI467" t="str">
            <v>*</v>
          </cell>
          <cell r="AK467" t="str">
            <v>M</v>
          </cell>
          <cell r="AV467" t="str">
            <v>M</v>
          </cell>
          <cell r="BE467" t="str">
            <v>*</v>
          </cell>
          <cell r="BJ467" t="str">
            <v>M</v>
          </cell>
          <cell r="BL467" t="str">
            <v>B</v>
          </cell>
          <cell r="BT467" t="str">
            <v>*</v>
          </cell>
          <cell r="BV467" t="str">
            <v>M</v>
          </cell>
        </row>
        <row r="468">
          <cell r="A468">
            <v>434</v>
          </cell>
          <cell r="B468" t="str">
            <v>China</v>
          </cell>
          <cell r="C468" t="str">
            <v>Ningbo</v>
          </cell>
          <cell r="D468" t="str">
            <v>CNNGB</v>
          </cell>
          <cell r="E468" t="str">
            <v>O</v>
          </cell>
          <cell r="F468" t="str">
            <v>Debbie Xu</v>
          </cell>
          <cell r="G468" t="str">
            <v>CSR</v>
          </cell>
          <cell r="H468" t="str">
            <v>86 574 27661671</v>
          </cell>
          <cell r="I468" t="str">
            <v>xlingnan@ups.com</v>
          </cell>
          <cell r="V468" t="str">
            <v>LATAM</v>
          </cell>
          <cell r="Z468">
            <v>4</v>
          </cell>
          <cell r="AB468" t="str">
            <v>M</v>
          </cell>
          <cell r="AI468" t="str">
            <v>M</v>
          </cell>
          <cell r="AR468" t="str">
            <v>*</v>
          </cell>
          <cell r="AY468" t="str">
            <v>*</v>
          </cell>
          <cell r="BE468" t="str">
            <v>*</v>
          </cell>
          <cell r="BU468" t="str">
            <v>M</v>
          </cell>
          <cell r="CC468" t="str">
            <v>M</v>
          </cell>
          <cell r="CD468" t="str">
            <v>*</v>
          </cell>
          <cell r="CO468" t="str">
            <v>M</v>
          </cell>
        </row>
        <row r="469">
          <cell r="A469">
            <v>435</v>
          </cell>
          <cell r="B469" t="str">
            <v>China</v>
          </cell>
          <cell r="C469" t="str">
            <v>Ningbo</v>
          </cell>
          <cell r="D469" t="str">
            <v>CNNGB</v>
          </cell>
          <cell r="E469" t="str">
            <v>O</v>
          </cell>
          <cell r="F469" t="str">
            <v>Monica Wang</v>
          </cell>
          <cell r="G469" t="str">
            <v>CSR</v>
          </cell>
          <cell r="H469" t="str">
            <v>86 574 27661722</v>
          </cell>
          <cell r="I469" t="str">
            <v>UPSKUBCSRGROUP@ups.com</v>
          </cell>
          <cell r="Z469">
            <v>6</v>
          </cell>
          <cell r="AB469" t="str">
            <v>B</v>
          </cell>
          <cell r="AC469" t="str">
            <v>B</v>
          </cell>
          <cell r="AD469" t="str">
            <v>B</v>
          </cell>
          <cell r="AL469" t="str">
            <v>M</v>
          </cell>
          <cell r="AR469" t="str">
            <v>B</v>
          </cell>
          <cell r="AT469" t="str">
            <v>M</v>
          </cell>
          <cell r="AX469" t="str">
            <v>E</v>
          </cell>
          <cell r="BH469" t="str">
            <v>M</v>
          </cell>
          <cell r="BI469" t="str">
            <v>M</v>
          </cell>
          <cell r="BT469" t="str">
            <v>B</v>
          </cell>
          <cell r="BX469" t="str">
            <v>M</v>
          </cell>
          <cell r="CH469" t="str">
            <v>*</v>
          </cell>
          <cell r="CM469" t="str">
            <v>M</v>
          </cell>
          <cell r="CO469" t="str">
            <v>B</v>
          </cell>
          <cell r="CR469" t="str">
            <v>M</v>
          </cell>
        </row>
        <row r="470">
          <cell r="A470">
            <v>436</v>
          </cell>
          <cell r="B470" t="str">
            <v>China</v>
          </cell>
          <cell r="C470" t="str">
            <v>Ningbo</v>
          </cell>
          <cell r="D470" t="str">
            <v>CNNGB</v>
          </cell>
          <cell r="E470" t="str">
            <v>O</v>
          </cell>
          <cell r="F470" t="str">
            <v>Liz Jin</v>
          </cell>
          <cell r="G470" t="str">
            <v>CSR</v>
          </cell>
          <cell r="H470" t="str">
            <v>86 574 27661690</v>
          </cell>
          <cell r="I470" t="str">
            <v>jjialu@ups.com</v>
          </cell>
          <cell r="R470" t="str">
            <v>EUR/LATAM</v>
          </cell>
          <cell r="Z470">
            <v>0</v>
          </cell>
          <cell r="AA470" t="str">
            <v>M</v>
          </cell>
          <cell r="AB470" t="str">
            <v>M</v>
          </cell>
          <cell r="AC470" t="str">
            <v>M</v>
          </cell>
          <cell r="AD470" t="str">
            <v>*</v>
          </cell>
          <cell r="AE470" t="str">
            <v>*</v>
          </cell>
          <cell r="AP470" t="str">
            <v>M</v>
          </cell>
          <cell r="AR470" t="str">
            <v>M</v>
          </cell>
          <cell r="AS470" t="str">
            <v>M</v>
          </cell>
          <cell r="AX470" t="str">
            <v>M</v>
          </cell>
          <cell r="BT470" t="str">
            <v>M</v>
          </cell>
          <cell r="BX470" t="str">
            <v>*</v>
          </cell>
          <cell r="CM470" t="str">
            <v>M</v>
          </cell>
          <cell r="CO470" t="str">
            <v>M</v>
          </cell>
        </row>
        <row r="471">
          <cell r="A471">
            <v>437</v>
          </cell>
          <cell r="B471" t="str">
            <v>China</v>
          </cell>
          <cell r="C471" t="str">
            <v>Ningbo</v>
          </cell>
          <cell r="D471" t="str">
            <v>CNNGB</v>
          </cell>
          <cell r="E471" t="str">
            <v>O</v>
          </cell>
          <cell r="F471" t="str">
            <v>Holy lu</v>
          </cell>
          <cell r="G471" t="str">
            <v>CSR</v>
          </cell>
          <cell r="H471" t="str">
            <v>86 574 27661605</v>
          </cell>
          <cell r="I471" t="str">
            <v>holylu@ups.com</v>
          </cell>
          <cell r="K471" t="str">
            <v>86-18657457701</v>
          </cell>
          <cell r="L471" t="str">
            <v>Y</v>
          </cell>
          <cell r="R471" t="str">
            <v>ALL</v>
          </cell>
          <cell r="S471" t="str">
            <v>USA</v>
          </cell>
          <cell r="U471" t="str">
            <v>BOTH</v>
          </cell>
          <cell r="V471" t="str">
            <v>ALL</v>
          </cell>
          <cell r="W471" t="str">
            <v>ALL</v>
          </cell>
          <cell r="X471" t="str">
            <v>ALL</v>
          </cell>
          <cell r="Z471">
            <v>2</v>
          </cell>
          <cell r="AA471" t="str">
            <v>B</v>
          </cell>
          <cell r="AB471" t="str">
            <v>B</v>
          </cell>
          <cell r="AC471" t="str">
            <v>B</v>
          </cell>
          <cell r="AD471" t="str">
            <v>B</v>
          </cell>
          <cell r="AE471" t="str">
            <v>M</v>
          </cell>
          <cell r="AG471" t="str">
            <v>B</v>
          </cell>
          <cell r="AI471" t="str">
            <v>M</v>
          </cell>
          <cell r="AJ471" t="str">
            <v>B</v>
          </cell>
          <cell r="AK471" t="str">
            <v>B</v>
          </cell>
          <cell r="AL471" t="str">
            <v>B</v>
          </cell>
          <cell r="AM471" t="str">
            <v>B</v>
          </cell>
          <cell r="AO471" t="str">
            <v>B</v>
          </cell>
          <cell r="AP471" t="str">
            <v>B</v>
          </cell>
          <cell r="AQ471" t="str">
            <v>B</v>
          </cell>
          <cell r="AR471" t="str">
            <v>B</v>
          </cell>
          <cell r="AS471" t="str">
            <v>B</v>
          </cell>
          <cell r="AV471" t="str">
            <v>B</v>
          </cell>
          <cell r="AX471" t="str">
            <v>B</v>
          </cell>
          <cell r="AY471" t="str">
            <v>B</v>
          </cell>
          <cell r="BA471" t="str">
            <v>B</v>
          </cell>
          <cell r="BC471" t="str">
            <v>B</v>
          </cell>
          <cell r="BD471" t="str">
            <v>B</v>
          </cell>
          <cell r="BE471" t="str">
            <v>B</v>
          </cell>
          <cell r="BG471" t="str">
            <v>B</v>
          </cell>
          <cell r="BH471" t="str">
            <v>B</v>
          </cell>
          <cell r="BI471" t="str">
            <v>B</v>
          </cell>
          <cell r="BJ471" t="str">
            <v>B</v>
          </cell>
          <cell r="BL471" t="str">
            <v>B</v>
          </cell>
          <cell r="BN471" t="str">
            <v>B</v>
          </cell>
          <cell r="BP471" t="str">
            <v>B</v>
          </cell>
          <cell r="BR471" t="str">
            <v>B</v>
          </cell>
          <cell r="BS471" t="str">
            <v>B</v>
          </cell>
          <cell r="BT471" t="str">
            <v>B</v>
          </cell>
          <cell r="BU471" t="str">
            <v>B</v>
          </cell>
          <cell r="BV471" t="str">
            <v>B</v>
          </cell>
          <cell r="BW471" t="str">
            <v>B</v>
          </cell>
          <cell r="BX471" t="str">
            <v>B</v>
          </cell>
          <cell r="BZ471" t="str">
            <v>B</v>
          </cell>
          <cell r="CA471" t="str">
            <v>B</v>
          </cell>
          <cell r="CC471" t="str">
            <v>B</v>
          </cell>
          <cell r="CD471" t="str">
            <v>B</v>
          </cell>
          <cell r="CF471" t="str">
            <v>B</v>
          </cell>
          <cell r="CH471" t="str">
            <v>B</v>
          </cell>
          <cell r="CI471" t="str">
            <v>M</v>
          </cell>
          <cell r="CJ471" t="str">
            <v>B</v>
          </cell>
          <cell r="CK471" t="str">
            <v>B</v>
          </cell>
          <cell r="CM471" t="str">
            <v>B</v>
          </cell>
          <cell r="CO471" t="str">
            <v>B</v>
          </cell>
          <cell r="CR471" t="str">
            <v>B</v>
          </cell>
        </row>
        <row r="472">
          <cell r="A472">
            <v>438</v>
          </cell>
          <cell r="B472" t="str">
            <v>China</v>
          </cell>
          <cell r="C472" t="str">
            <v>Ningbo</v>
          </cell>
          <cell r="D472" t="str">
            <v>CNNGB</v>
          </cell>
          <cell r="E472" t="str">
            <v>O</v>
          </cell>
          <cell r="F472" t="str">
            <v>Mike Lin</v>
          </cell>
          <cell r="G472" t="str">
            <v>CSR</v>
          </cell>
          <cell r="H472" t="str">
            <v>86 574 27661600 ext 1621</v>
          </cell>
          <cell r="I472" t="str">
            <v>mxlin@ups.com</v>
          </cell>
          <cell r="K472" t="str">
            <v>86-13957839277</v>
          </cell>
          <cell r="U472" t="str">
            <v>BOTH</v>
          </cell>
          <cell r="V472" t="str">
            <v>ALL</v>
          </cell>
          <cell r="Z472">
            <v>1</v>
          </cell>
          <cell r="AB472" t="str">
            <v>B</v>
          </cell>
          <cell r="AE472" t="str">
            <v>B</v>
          </cell>
          <cell r="AI472" t="str">
            <v>*</v>
          </cell>
          <cell r="AQ472" t="str">
            <v>B</v>
          </cell>
          <cell r="AR472" t="str">
            <v>B</v>
          </cell>
          <cell r="AX472" t="str">
            <v>B</v>
          </cell>
          <cell r="BJ472" t="str">
            <v>B</v>
          </cell>
          <cell r="BS472" t="str">
            <v>M</v>
          </cell>
          <cell r="BX472" t="str">
            <v>B</v>
          </cell>
          <cell r="CA472" t="str">
            <v>B</v>
          </cell>
          <cell r="CH472" t="str">
            <v>B</v>
          </cell>
          <cell r="CI472" t="str">
            <v>B</v>
          </cell>
        </row>
        <row r="473">
          <cell r="A473">
            <v>439</v>
          </cell>
          <cell r="B473" t="str">
            <v>China</v>
          </cell>
          <cell r="C473" t="str">
            <v>Ningbo</v>
          </cell>
          <cell r="D473" t="str">
            <v>CNNGB</v>
          </cell>
          <cell r="E473" t="str">
            <v>O</v>
          </cell>
          <cell r="F473" t="str">
            <v>Tracy Wang</v>
          </cell>
          <cell r="G473" t="str">
            <v>CSR</v>
          </cell>
          <cell r="H473" t="str">
            <v>86 574 27661675</v>
          </cell>
          <cell r="I473" t="str">
            <v>wtracy1@ups.com</v>
          </cell>
          <cell r="R473" t="str">
            <v>USA</v>
          </cell>
          <cell r="S473" t="str">
            <v>USA</v>
          </cell>
          <cell r="U473" t="str">
            <v>USA</v>
          </cell>
          <cell r="V473" t="str">
            <v>USA ASIA</v>
          </cell>
          <cell r="W473" t="str">
            <v>ALL</v>
          </cell>
          <cell r="Z473">
            <v>7</v>
          </cell>
          <cell r="AB473" t="str">
            <v>E</v>
          </cell>
          <cell r="AC473" t="str">
            <v>M</v>
          </cell>
          <cell r="AD473" t="str">
            <v>B</v>
          </cell>
          <cell r="AG473" t="str">
            <v>M</v>
          </cell>
          <cell r="AJ473" t="str">
            <v>M</v>
          </cell>
          <cell r="AK473" t="str">
            <v>B</v>
          </cell>
          <cell r="AO473" t="str">
            <v>M</v>
          </cell>
          <cell r="AP473" t="str">
            <v>M</v>
          </cell>
          <cell r="AQ473" t="str">
            <v>M</v>
          </cell>
          <cell r="AS473" t="str">
            <v>B</v>
          </cell>
          <cell r="AV473" t="str">
            <v>B</v>
          </cell>
          <cell r="AX473" t="str">
            <v>E</v>
          </cell>
          <cell r="AY473" t="str">
            <v>M</v>
          </cell>
          <cell r="BD473" t="str">
            <v>B</v>
          </cell>
          <cell r="BE473" t="str">
            <v>M</v>
          </cell>
          <cell r="BG473" t="str">
            <v>M</v>
          </cell>
          <cell r="BH473" t="str">
            <v>B</v>
          </cell>
          <cell r="BI473" t="str">
            <v>B</v>
          </cell>
          <cell r="BL473" t="str">
            <v>B</v>
          </cell>
          <cell r="BN473" t="str">
            <v>B</v>
          </cell>
          <cell r="BP473" t="str">
            <v>B</v>
          </cell>
          <cell r="BR473" t="str">
            <v>M</v>
          </cell>
          <cell r="BT473" t="str">
            <v>B</v>
          </cell>
          <cell r="BU473" t="str">
            <v>B</v>
          </cell>
          <cell r="BX473" t="str">
            <v>*</v>
          </cell>
          <cell r="BZ473" t="str">
            <v>B</v>
          </cell>
          <cell r="CA473" t="str">
            <v>M</v>
          </cell>
          <cell r="CC473" t="str">
            <v>B</v>
          </cell>
          <cell r="CD473" t="str">
            <v>M</v>
          </cell>
          <cell r="CF473" t="str">
            <v>B</v>
          </cell>
          <cell r="CJ473" t="str">
            <v>B</v>
          </cell>
          <cell r="CK473" t="str">
            <v>M</v>
          </cell>
          <cell r="CM473" t="str">
            <v>B</v>
          </cell>
          <cell r="CO473" t="str">
            <v>B</v>
          </cell>
          <cell r="CR473" t="str">
            <v>B</v>
          </cell>
        </row>
        <row r="474">
          <cell r="A474">
            <v>440</v>
          </cell>
          <cell r="B474" t="str">
            <v>China</v>
          </cell>
          <cell r="C474" t="str">
            <v>Ningbo</v>
          </cell>
          <cell r="D474" t="str">
            <v>CNNGB</v>
          </cell>
          <cell r="E474" t="str">
            <v>O</v>
          </cell>
          <cell r="F474" t="str">
            <v>Vivienne Li</v>
          </cell>
          <cell r="G474" t="str">
            <v>assist supervisor</v>
          </cell>
          <cell r="H474" t="str">
            <v>86 574 27661631</v>
          </cell>
          <cell r="I474" t="str">
            <v>lvivienne@ups.com</v>
          </cell>
          <cell r="S474" t="str">
            <v>USA</v>
          </cell>
          <cell r="Z474">
            <v>1</v>
          </cell>
          <cell r="AC474" t="str">
            <v>M</v>
          </cell>
          <cell r="AR474" t="str">
            <v>M</v>
          </cell>
          <cell r="AV474" t="str">
            <v>M</v>
          </cell>
          <cell r="BC474" t="str">
            <v>M</v>
          </cell>
          <cell r="BN474" t="str">
            <v>M</v>
          </cell>
          <cell r="BW474" t="str">
            <v>B</v>
          </cell>
          <cell r="CF474" t="str">
            <v>M</v>
          </cell>
          <cell r="CJ474" t="str">
            <v>M</v>
          </cell>
        </row>
        <row r="475">
          <cell r="A475">
            <v>441</v>
          </cell>
          <cell r="B475" t="str">
            <v>China</v>
          </cell>
          <cell r="C475" t="str">
            <v>Ningbo</v>
          </cell>
          <cell r="D475" t="str">
            <v>CNNGB</v>
          </cell>
          <cell r="E475" t="str">
            <v>O</v>
          </cell>
          <cell r="F475" t="str">
            <v>Coco He</v>
          </cell>
          <cell r="G475" t="str">
            <v>Doc</v>
          </cell>
          <cell r="H475" t="str">
            <v>86 574 27661733</v>
          </cell>
          <cell r="I475" t="str">
            <v>hcaiqun@ups.com </v>
          </cell>
          <cell r="U475" t="str">
            <v>BOTH</v>
          </cell>
          <cell r="Z475">
            <v>0</v>
          </cell>
          <cell r="AD475" t="str">
            <v>*</v>
          </cell>
          <cell r="AI475" t="str">
            <v>M</v>
          </cell>
          <cell r="BX475" t="str">
            <v>*</v>
          </cell>
        </row>
        <row r="476">
          <cell r="A476">
            <v>442</v>
          </cell>
          <cell r="B476" t="str">
            <v>China</v>
          </cell>
          <cell r="C476" t="str">
            <v>Ningbo</v>
          </cell>
          <cell r="D476" t="str">
            <v>CNNGB</v>
          </cell>
          <cell r="E476" t="str">
            <v>O</v>
          </cell>
          <cell r="F476" t="str">
            <v>Yvonne Sun</v>
          </cell>
          <cell r="G476" t="str">
            <v>CSR</v>
          </cell>
          <cell r="H476" t="str">
            <v>86 574 27661739</v>
          </cell>
          <cell r="I476" t="str">
            <v>syifeng@ups.com</v>
          </cell>
          <cell r="Z476">
            <v>0</v>
          </cell>
          <cell r="AR476" t="str">
            <v>M</v>
          </cell>
          <cell r="AT476" t="str">
            <v>B</v>
          </cell>
          <cell r="BR476" t="str">
            <v>M</v>
          </cell>
          <cell r="CD476" t="str">
            <v>M</v>
          </cell>
        </row>
        <row r="477">
          <cell r="A477">
            <v>443</v>
          </cell>
          <cell r="B477" t="str">
            <v>China</v>
          </cell>
          <cell r="C477" t="str">
            <v>Ningbo</v>
          </cell>
          <cell r="D477" t="str">
            <v>CNNGB</v>
          </cell>
          <cell r="E477" t="str">
            <v>O</v>
          </cell>
          <cell r="F477" t="str">
            <v>UPS NGB DT Ocean CSR Team </v>
          </cell>
          <cell r="G477" t="str">
            <v>NGB DT Ocean CSR Team Group email</v>
          </cell>
          <cell r="H477" t="str">
            <v>86 571 28030518 ext 3365</v>
          </cell>
          <cell r="I477" t="str">
            <v>UPSUPSNGBDTOCEANCSRTEAM@ups.com</v>
          </cell>
          <cell r="N477" t="str">
            <v>ALL</v>
          </cell>
          <cell r="Q477" t="str">
            <v>NON-USA</v>
          </cell>
          <cell r="U477" t="str">
            <v>ALL</v>
          </cell>
          <cell r="Z477">
            <v>1</v>
          </cell>
          <cell r="AB477" t="str">
            <v>B</v>
          </cell>
          <cell r="AC477" t="str">
            <v>M</v>
          </cell>
          <cell r="AD477" t="str">
            <v>B</v>
          </cell>
          <cell r="AG477" t="str">
            <v>B</v>
          </cell>
          <cell r="AI477" t="str">
            <v>M</v>
          </cell>
          <cell r="AJ477" t="str">
            <v>B</v>
          </cell>
          <cell r="AL477" t="str">
            <v>B</v>
          </cell>
          <cell r="AM477" t="str">
            <v>M</v>
          </cell>
          <cell r="AO477" t="str">
            <v>M</v>
          </cell>
          <cell r="AR477" t="str">
            <v>B</v>
          </cell>
          <cell r="AT477" t="str">
            <v>M</v>
          </cell>
          <cell r="AX477" t="str">
            <v>E</v>
          </cell>
          <cell r="BD477" t="str">
            <v>B</v>
          </cell>
          <cell r="BE477" t="str">
            <v>M</v>
          </cell>
          <cell r="BG477" t="str">
            <v>M</v>
          </cell>
          <cell r="BH477" t="str">
            <v>B</v>
          </cell>
          <cell r="BJ477" t="str">
            <v>M</v>
          </cell>
          <cell r="BK477" t="str">
            <v>B</v>
          </cell>
          <cell r="BN477" t="str">
            <v>B</v>
          </cell>
          <cell r="BO477" t="str">
            <v>B</v>
          </cell>
          <cell r="BP477" t="str">
            <v>M</v>
          </cell>
          <cell r="BS477" t="str">
            <v>M</v>
          </cell>
          <cell r="BT477" t="str">
            <v>B</v>
          </cell>
          <cell r="BV477" t="str">
            <v>B</v>
          </cell>
          <cell r="BZ477" t="str">
            <v>B</v>
          </cell>
          <cell r="CD477" t="str">
            <v>M</v>
          </cell>
          <cell r="CE477" t="str">
            <v>B</v>
          </cell>
          <cell r="CM477" t="str">
            <v>B</v>
          </cell>
          <cell r="CO477" t="str">
            <v>B</v>
          </cell>
        </row>
        <row r="478">
          <cell r="A478">
            <v>444</v>
          </cell>
          <cell r="B478" t="str">
            <v>China</v>
          </cell>
          <cell r="C478" t="str">
            <v>Ningbo</v>
          </cell>
          <cell r="D478" t="str">
            <v>CNNGB</v>
          </cell>
          <cell r="E478" t="str">
            <v>O</v>
          </cell>
          <cell r="F478" t="str">
            <v>Zhao DeFang</v>
          </cell>
          <cell r="G478" t="str">
            <v>CSR</v>
          </cell>
          <cell r="H478" t="str">
            <v>86 574 27661736</v>
          </cell>
          <cell r="I478" t="str">
            <v>zdefang@UPS.COM</v>
          </cell>
          <cell r="J478" t="str">
            <v>USA</v>
          </cell>
          <cell r="V478" t="str">
            <v>CAN</v>
          </cell>
          <cell r="Z478">
            <v>0</v>
          </cell>
          <cell r="AB478" t="str">
            <v>*</v>
          </cell>
          <cell r="AD478" t="str">
            <v>*</v>
          </cell>
          <cell r="AE478" t="str">
            <v>*</v>
          </cell>
          <cell r="AL478" t="str">
            <v>M</v>
          </cell>
          <cell r="AR478" t="str">
            <v>*</v>
          </cell>
          <cell r="BG478" t="str">
            <v>B</v>
          </cell>
          <cell r="BK478" t="str">
            <v>M</v>
          </cell>
          <cell r="BT478" t="str">
            <v>*</v>
          </cell>
          <cell r="BX478" t="str">
            <v>*</v>
          </cell>
          <cell r="CE478" t="str">
            <v>M</v>
          </cell>
          <cell r="CI478" t="str">
            <v>M</v>
          </cell>
          <cell r="CM478" t="str">
            <v>*</v>
          </cell>
          <cell r="CO478" t="str">
            <v>*</v>
          </cell>
          <cell r="CP478" t="str">
            <v>M</v>
          </cell>
        </row>
        <row r="479">
          <cell r="A479">
            <v>445</v>
          </cell>
          <cell r="B479" t="str">
            <v>China</v>
          </cell>
          <cell r="C479" t="str">
            <v>Ningbo</v>
          </cell>
          <cell r="D479" t="str">
            <v>CNNGB</v>
          </cell>
          <cell r="E479" t="str">
            <v>O</v>
          </cell>
          <cell r="F479" t="str">
            <v>Lucy Chen</v>
          </cell>
          <cell r="G479" t="str">
            <v>CSR</v>
          </cell>
          <cell r="H479" t="str">
            <v>86 574 27661717</v>
          </cell>
          <cell r="I479" t="str">
            <v>chenlili@ups.com</v>
          </cell>
          <cell r="J479" t="str">
            <v>UK</v>
          </cell>
          <cell r="N479" t="str">
            <v>ALL</v>
          </cell>
          <cell r="Q479" t="str">
            <v>ALL</v>
          </cell>
          <cell r="R479" t="str">
            <v>EUR</v>
          </cell>
          <cell r="U479" t="str">
            <v>EUR</v>
          </cell>
          <cell r="V479" t="str">
            <v>USA</v>
          </cell>
          <cell r="W479" t="str">
            <v>ALL</v>
          </cell>
          <cell r="Z479">
            <v>5</v>
          </cell>
          <cell r="AC479" t="str">
            <v>B</v>
          </cell>
          <cell r="AD479" t="str">
            <v>B</v>
          </cell>
          <cell r="AG479" t="str">
            <v>B</v>
          </cell>
          <cell r="AH479" t="str">
            <v>M</v>
          </cell>
          <cell r="AI479" t="str">
            <v>B</v>
          </cell>
          <cell r="AM479" t="str">
            <v>B</v>
          </cell>
          <cell r="AO479" t="str">
            <v>B</v>
          </cell>
          <cell r="AQ479" t="str">
            <v>M</v>
          </cell>
          <cell r="AR479" t="str">
            <v>M</v>
          </cell>
          <cell r="AT479" t="str">
            <v>B</v>
          </cell>
          <cell r="AV479" t="str">
            <v>B</v>
          </cell>
          <cell r="AX479" t="str">
            <v>B</v>
          </cell>
          <cell r="AY479" t="str">
            <v>M</v>
          </cell>
          <cell r="BD479" t="str">
            <v>M</v>
          </cell>
          <cell r="BE479" t="str">
            <v>B</v>
          </cell>
          <cell r="BG479" t="str">
            <v>B</v>
          </cell>
          <cell r="BJ479" t="str">
            <v>B</v>
          </cell>
          <cell r="BL479" t="str">
            <v>M</v>
          </cell>
          <cell r="BO479" t="str">
            <v>M</v>
          </cell>
          <cell r="BP479" t="str">
            <v>M</v>
          </cell>
          <cell r="BR479" t="str">
            <v>M</v>
          </cell>
          <cell r="BS479" t="str">
            <v>B</v>
          </cell>
          <cell r="BT479" t="str">
            <v>M</v>
          </cell>
          <cell r="BV479" t="str">
            <v>B</v>
          </cell>
          <cell r="BX479" t="str">
            <v>M</v>
          </cell>
          <cell r="BZ479" t="str">
            <v>M</v>
          </cell>
          <cell r="CA479" t="str">
            <v>M</v>
          </cell>
          <cell r="CD479" t="str">
            <v>B</v>
          </cell>
          <cell r="CH479" t="str">
            <v>M</v>
          </cell>
          <cell r="CL479" t="str">
            <v>M</v>
          </cell>
          <cell r="CM479" t="str">
            <v>M</v>
          </cell>
          <cell r="CO479" t="str">
            <v>B</v>
          </cell>
          <cell r="CR479" t="str">
            <v>B</v>
          </cell>
        </row>
        <row r="480">
          <cell r="A480">
            <v>446</v>
          </cell>
          <cell r="B480" t="str">
            <v>China</v>
          </cell>
          <cell r="C480" t="str">
            <v>Ningbo</v>
          </cell>
          <cell r="D480" t="str">
            <v>CNNGB</v>
          </cell>
          <cell r="E480" t="str">
            <v>O</v>
          </cell>
          <cell r="F480" t="str">
            <v>Phoebe Cen</v>
          </cell>
          <cell r="G480" t="str">
            <v>CSR Supervisor</v>
          </cell>
          <cell r="H480" t="str">
            <v>86 25 86480881</v>
          </cell>
          <cell r="I480" t="str">
            <v>upsnkgdtdoc@ups.com</v>
          </cell>
          <cell r="K480" t="str">
            <v>86-18657457719</v>
          </cell>
          <cell r="L480" t="str">
            <v>Y</v>
          </cell>
          <cell r="R480" t="str">
            <v>USA</v>
          </cell>
          <cell r="U480" t="str">
            <v>USA</v>
          </cell>
          <cell r="V480" t="str">
            <v>USA</v>
          </cell>
          <cell r="W480" t="str">
            <v>USA/CAN</v>
          </cell>
          <cell r="X480" t="str">
            <v>ALL</v>
          </cell>
          <cell r="Z480">
            <v>5</v>
          </cell>
          <cell r="AC480" t="str">
            <v>B</v>
          </cell>
          <cell r="AD480" t="str">
            <v>M</v>
          </cell>
          <cell r="AI480" t="str">
            <v>B</v>
          </cell>
          <cell r="AK480" t="str">
            <v>M</v>
          </cell>
          <cell r="AL480" t="str">
            <v>B</v>
          </cell>
          <cell r="AO480" t="str">
            <v>B</v>
          </cell>
          <cell r="AP480" t="str">
            <v>B</v>
          </cell>
          <cell r="AR480" t="str">
            <v>B</v>
          </cell>
          <cell r="AT480" t="str">
            <v>B</v>
          </cell>
          <cell r="AV480" t="str">
            <v>M</v>
          </cell>
          <cell r="BG480" t="str">
            <v>M</v>
          </cell>
          <cell r="BJ480" t="str">
            <v>M</v>
          </cell>
          <cell r="BK480" t="str">
            <v>B</v>
          </cell>
          <cell r="BL480" t="str">
            <v>B</v>
          </cell>
          <cell r="BV480" t="str">
            <v>M</v>
          </cell>
          <cell r="CE480" t="str">
            <v>B</v>
          </cell>
          <cell r="CF480" t="str">
            <v>M</v>
          </cell>
          <cell r="CH480" t="str">
            <v>M</v>
          </cell>
          <cell r="CI480" t="str">
            <v>B</v>
          </cell>
          <cell r="CR480" t="str">
            <v>M</v>
          </cell>
        </row>
        <row r="481">
          <cell r="A481">
            <v>447</v>
          </cell>
          <cell r="B481" t="str">
            <v>China</v>
          </cell>
          <cell r="C481" t="str">
            <v>Ningbo</v>
          </cell>
          <cell r="D481" t="str">
            <v>CNNGB</v>
          </cell>
          <cell r="E481" t="str">
            <v>O</v>
          </cell>
          <cell r="F481" t="str">
            <v>Annie Wang</v>
          </cell>
          <cell r="G481" t="str">
            <v>Documentation</v>
          </cell>
          <cell r="H481" t="str">
            <v>86 574 27661632</v>
          </cell>
          <cell r="I481" t="str">
            <v>wyan3@ups.com</v>
          </cell>
          <cell r="N481" t="str">
            <v>ALL</v>
          </cell>
          <cell r="Q481" t="str">
            <v>USA</v>
          </cell>
          <cell r="R481" t="str">
            <v>USA</v>
          </cell>
          <cell r="U481" t="str">
            <v>BOTH</v>
          </cell>
          <cell r="V481" t="str">
            <v>ALL</v>
          </cell>
          <cell r="W481" t="str">
            <v>ALL</v>
          </cell>
          <cell r="Z481">
            <v>0</v>
          </cell>
          <cell r="AB481" t="str">
            <v>M</v>
          </cell>
          <cell r="AC481" t="str">
            <v>M</v>
          </cell>
          <cell r="AD481" t="str">
            <v>M</v>
          </cell>
          <cell r="AG481" t="str">
            <v>M</v>
          </cell>
          <cell r="AI481" t="str">
            <v>M</v>
          </cell>
          <cell r="AM481" t="str">
            <v>M</v>
          </cell>
          <cell r="AO481" t="str">
            <v>M</v>
          </cell>
          <cell r="AQ481" t="str">
            <v>B</v>
          </cell>
          <cell r="AR481" t="str">
            <v>M</v>
          </cell>
          <cell r="AV481" t="str">
            <v>M</v>
          </cell>
          <cell r="AX481" t="str">
            <v>M</v>
          </cell>
          <cell r="AY481" t="str">
            <v>B</v>
          </cell>
          <cell r="BD481" t="str">
            <v>M</v>
          </cell>
          <cell r="BE481" t="str">
            <v>M</v>
          </cell>
          <cell r="BG481" t="str">
            <v>M</v>
          </cell>
          <cell r="BH481" t="str">
            <v>M</v>
          </cell>
          <cell r="BJ481" t="str">
            <v>M</v>
          </cell>
          <cell r="BN481" t="str">
            <v>M</v>
          </cell>
          <cell r="BO481" t="str">
            <v>B</v>
          </cell>
          <cell r="BP481" t="str">
            <v>M</v>
          </cell>
          <cell r="BR481" t="str">
            <v>B</v>
          </cell>
          <cell r="BS481" t="str">
            <v>M</v>
          </cell>
          <cell r="BT481" t="str">
            <v>M</v>
          </cell>
          <cell r="BU481" t="str">
            <v>M</v>
          </cell>
          <cell r="BV481" t="str">
            <v>M</v>
          </cell>
          <cell r="BX481" t="str">
            <v>*</v>
          </cell>
          <cell r="CA481" t="str">
            <v>B</v>
          </cell>
          <cell r="CC481" t="str">
            <v>M</v>
          </cell>
          <cell r="CD481" t="str">
            <v>M</v>
          </cell>
          <cell r="CE481" t="str">
            <v>M</v>
          </cell>
          <cell r="CH481" t="str">
            <v>B</v>
          </cell>
          <cell r="CM481" t="str">
            <v>B</v>
          </cell>
          <cell r="CO481" t="str">
            <v>M</v>
          </cell>
          <cell r="CR481" t="str">
            <v>M</v>
          </cell>
        </row>
        <row r="482">
          <cell r="A482">
            <v>448</v>
          </cell>
          <cell r="B482" t="str">
            <v>China</v>
          </cell>
          <cell r="C482" t="str">
            <v>Ningbo</v>
          </cell>
          <cell r="D482" t="str">
            <v>CNNGB</v>
          </cell>
          <cell r="E482" t="str">
            <v>O</v>
          </cell>
          <cell r="F482" t="str">
            <v>Zhu yi feng</v>
          </cell>
          <cell r="G482" t="str">
            <v>Doc</v>
          </cell>
          <cell r="H482" t="str">
            <v>86 574 27661753</v>
          </cell>
          <cell r="I482" t="str">
            <v>UPSNKGOCEAN@ups.com </v>
          </cell>
          <cell r="N482" t="str">
            <v>EUR</v>
          </cell>
          <cell r="Q482" t="str">
            <v>USA/EUR</v>
          </cell>
          <cell r="U482" t="str">
            <v>ALL</v>
          </cell>
          <cell r="V482" t="str">
            <v>ALL</v>
          </cell>
          <cell r="W482" t="str">
            <v>ALL</v>
          </cell>
          <cell r="Z482">
            <v>1</v>
          </cell>
          <cell r="AI482" t="str">
            <v>M</v>
          </cell>
          <cell r="AL482" t="str">
            <v>M</v>
          </cell>
          <cell r="AR482" t="str">
            <v>B</v>
          </cell>
          <cell r="BD482" t="str">
            <v>M</v>
          </cell>
          <cell r="BE482" t="str">
            <v>M</v>
          </cell>
          <cell r="BH482" t="str">
            <v>M</v>
          </cell>
          <cell r="BI482" t="str">
            <v>M</v>
          </cell>
          <cell r="BN482" t="str">
            <v>B</v>
          </cell>
          <cell r="BO482" t="str">
            <v>M</v>
          </cell>
          <cell r="BR482" t="str">
            <v>B</v>
          </cell>
          <cell r="BT482" t="str">
            <v>B</v>
          </cell>
          <cell r="BX482" t="str">
            <v>M</v>
          </cell>
          <cell r="CA482" t="str">
            <v>M</v>
          </cell>
          <cell r="CD482" t="str">
            <v>B</v>
          </cell>
          <cell r="CE482" t="str">
            <v>M</v>
          </cell>
          <cell r="CM482" t="str">
            <v>M</v>
          </cell>
          <cell r="CR482" t="str">
            <v>M</v>
          </cell>
        </row>
        <row r="483">
          <cell r="A483">
            <v>449</v>
          </cell>
          <cell r="B483" t="str">
            <v>China</v>
          </cell>
          <cell r="C483" t="str">
            <v>Ningbo</v>
          </cell>
          <cell r="D483" t="str">
            <v>CNNGB</v>
          </cell>
          <cell r="E483" t="str">
            <v>O</v>
          </cell>
          <cell r="F483" t="str">
            <v>** See Nanjing</v>
          </cell>
          <cell r="G483" t="str">
            <v>NGB DT Ocean Doc Team  Group email</v>
          </cell>
          <cell r="H483" t="str">
            <v>86 532 85729812 ext 166</v>
          </cell>
          <cell r="I483" t="str">
            <v>UPSNGBDTOCEANDOCTEAM@ups.com</v>
          </cell>
          <cell r="K483" t="str">
            <v>Y</v>
          </cell>
          <cell r="N483" t="str">
            <v>EUR</v>
          </cell>
          <cell r="Q483" t="str">
            <v>USA/EUR</v>
          </cell>
          <cell r="Z483">
            <v>1</v>
          </cell>
          <cell r="AD483" t="str">
            <v>*</v>
          </cell>
          <cell r="AT483" t="str">
            <v>M</v>
          </cell>
          <cell r="BD483" t="str">
            <v>B</v>
          </cell>
          <cell r="BE483" t="str">
            <v>B</v>
          </cell>
          <cell r="BX483" t="str">
            <v>*</v>
          </cell>
        </row>
        <row r="484">
          <cell r="A484">
            <v>450</v>
          </cell>
          <cell r="B484" t="str">
            <v>China</v>
          </cell>
          <cell r="C484" t="str">
            <v>Ningbo</v>
          </cell>
          <cell r="D484" t="str">
            <v>CNNGB</v>
          </cell>
          <cell r="E484" t="str">
            <v>O</v>
          </cell>
          <cell r="F484" t="str">
            <v>Lillian Wang</v>
          </cell>
          <cell r="G484" t="str">
            <v>CSR</v>
          </cell>
          <cell r="H484" t="str">
            <v>86 574 27661637</v>
          </cell>
          <cell r="I484" t="str">
            <v>wchaoyun@ups.com</v>
          </cell>
          <cell r="N484" t="str">
            <v>USA</v>
          </cell>
          <cell r="R484" t="str">
            <v>EUR/LATAM</v>
          </cell>
          <cell r="Z484">
            <v>12</v>
          </cell>
          <cell r="AA484" t="str">
            <v>M</v>
          </cell>
          <cell r="AB484" t="str">
            <v>B</v>
          </cell>
          <cell r="AC484" t="str">
            <v>M</v>
          </cell>
          <cell r="AD484" t="str">
            <v>M</v>
          </cell>
          <cell r="AI484" t="str">
            <v>M</v>
          </cell>
          <cell r="AJ484" t="str">
            <v>B</v>
          </cell>
          <cell r="AM484" t="str">
            <v>B</v>
          </cell>
          <cell r="AP484" t="str">
            <v>M</v>
          </cell>
          <cell r="AQ484" t="str">
            <v>M</v>
          </cell>
          <cell r="AR484" t="str">
            <v>*</v>
          </cell>
          <cell r="AS484" t="str">
            <v>M</v>
          </cell>
          <cell r="AT484" t="str">
            <v>B</v>
          </cell>
          <cell r="AV484" t="str">
            <v>B</v>
          </cell>
          <cell r="AX484" t="str">
            <v>M</v>
          </cell>
          <cell r="BD484" t="str">
            <v>M</v>
          </cell>
          <cell r="BP484" t="str">
            <v>B</v>
          </cell>
          <cell r="BS484" t="str">
            <v>B</v>
          </cell>
          <cell r="BT484" t="str">
            <v>M</v>
          </cell>
          <cell r="BV484" t="str">
            <v>M</v>
          </cell>
          <cell r="BX484" t="str">
            <v>M</v>
          </cell>
          <cell r="BZ484" t="str">
            <v>B</v>
          </cell>
          <cell r="CB484" t="str">
            <v>B</v>
          </cell>
          <cell r="CM484" t="str">
            <v>M</v>
          </cell>
          <cell r="CO484" t="str">
            <v>M</v>
          </cell>
          <cell r="CR484" t="str">
            <v>M</v>
          </cell>
        </row>
        <row r="485">
          <cell r="A485">
            <v>451</v>
          </cell>
          <cell r="B485" t="str">
            <v>China</v>
          </cell>
          <cell r="C485" t="str">
            <v>Ningbo</v>
          </cell>
          <cell r="D485" t="str">
            <v>CNNGB</v>
          </cell>
          <cell r="E485" t="str">
            <v>O</v>
          </cell>
          <cell r="F485" t="str">
            <v>Cici Ruan</v>
          </cell>
          <cell r="G485" t="str">
            <v>Asst Supervisor</v>
          </cell>
          <cell r="H485" t="str">
            <v>86 574 27661610</v>
          </cell>
          <cell r="I485" t="str">
            <v>cruan@ups.com</v>
          </cell>
          <cell r="J485" t="str">
            <v>USA</v>
          </cell>
          <cell r="L485" t="str">
            <v>Y</v>
          </cell>
          <cell r="N485" t="str">
            <v>ALL</v>
          </cell>
          <cell r="U485" t="str">
            <v>BOTH</v>
          </cell>
          <cell r="Z485">
            <v>4</v>
          </cell>
          <cell r="AC485" t="str">
            <v>B</v>
          </cell>
          <cell r="AI485" t="str">
            <v>M</v>
          </cell>
          <cell r="AJ485" t="str">
            <v>B</v>
          </cell>
          <cell r="AL485" t="str">
            <v>B</v>
          </cell>
          <cell r="AM485" t="str">
            <v>M</v>
          </cell>
          <cell r="AR485" t="str">
            <v>B</v>
          </cell>
          <cell r="BD485" t="str">
            <v>B</v>
          </cell>
          <cell r="BH485" t="str">
            <v>B</v>
          </cell>
          <cell r="BJ485" t="str">
            <v>B</v>
          </cell>
          <cell r="BK485" t="str">
            <v>B</v>
          </cell>
          <cell r="BO485" t="str">
            <v>B</v>
          </cell>
          <cell r="BR485" t="str">
            <v>B</v>
          </cell>
          <cell r="BS485" t="str">
            <v>M</v>
          </cell>
          <cell r="BV485" t="str">
            <v>B</v>
          </cell>
          <cell r="BZ485" t="str">
            <v>B</v>
          </cell>
          <cell r="CE485" t="str">
            <v>B</v>
          </cell>
          <cell r="CJ485" t="str">
            <v>B</v>
          </cell>
        </row>
        <row r="486">
          <cell r="A486">
            <v>452</v>
          </cell>
          <cell r="B486" t="str">
            <v>China</v>
          </cell>
          <cell r="C486" t="str">
            <v>Ningbo</v>
          </cell>
          <cell r="D486" t="str">
            <v>CNNGB</v>
          </cell>
          <cell r="E486" t="str">
            <v>O</v>
          </cell>
          <cell r="F486" t="str">
            <v>Connie Chen</v>
          </cell>
          <cell r="G486" t="str">
            <v>Station Manager</v>
          </cell>
          <cell r="H486" t="str">
            <v>86 574 27661600 ext 1666</v>
          </cell>
          <cell r="I486" t="str">
            <v>connie.chen@ups.com</v>
          </cell>
          <cell r="J486" t="str">
            <v>USA</v>
          </cell>
          <cell r="N486" t="str">
            <v>USA</v>
          </cell>
          <cell r="R486" t="str">
            <v>ALL</v>
          </cell>
          <cell r="U486" t="str">
            <v>BOTH</v>
          </cell>
          <cell r="V486" t="str">
            <v>CAN</v>
          </cell>
          <cell r="Z486">
            <v>0</v>
          </cell>
          <cell r="AC486" t="str">
            <v>M</v>
          </cell>
          <cell r="AG486" t="str">
            <v>M</v>
          </cell>
          <cell r="AJ486" t="str">
            <v>M</v>
          </cell>
          <cell r="AL486" t="str">
            <v>M</v>
          </cell>
          <cell r="AP486" t="str">
            <v>M</v>
          </cell>
          <cell r="AQ486" t="str">
            <v>M</v>
          </cell>
          <cell r="AR486" t="str">
            <v>*</v>
          </cell>
          <cell r="AY486" t="str">
            <v>M</v>
          </cell>
          <cell r="BG486" t="str">
            <v>B</v>
          </cell>
          <cell r="BJ486" t="str">
            <v>M</v>
          </cell>
          <cell r="BK486" t="str">
            <v>M</v>
          </cell>
          <cell r="BO486" t="str">
            <v>M</v>
          </cell>
          <cell r="BR486" t="str">
            <v>M</v>
          </cell>
          <cell r="BZ486" t="str">
            <v>M</v>
          </cell>
          <cell r="CE486" t="str">
            <v>M</v>
          </cell>
          <cell r="CO486" t="str">
            <v>M</v>
          </cell>
          <cell r="CP486" t="str">
            <v>M</v>
          </cell>
        </row>
        <row r="487">
          <cell r="A487">
            <v>453</v>
          </cell>
          <cell r="B487" t="str">
            <v>China</v>
          </cell>
          <cell r="C487" t="str">
            <v>Hangzhou</v>
          </cell>
          <cell r="D487" t="str">
            <v>CNHGH</v>
          </cell>
          <cell r="E487" t="str">
            <v>O</v>
          </cell>
          <cell r="F487" t="str">
            <v>Judy Zhu</v>
          </cell>
          <cell r="G487" t="str">
            <v>CSR </v>
          </cell>
          <cell r="H487" t="str">
            <v>86 21 61057849</v>
          </cell>
          <cell r="I487" t="str">
            <v>zxiaoxia@ups.com</v>
          </cell>
          <cell r="J487" t="str">
            <v>UK</v>
          </cell>
          <cell r="U487" t="str">
            <v>EUR</v>
          </cell>
          <cell r="V487" t="str">
            <v>USA</v>
          </cell>
          <cell r="Z487">
            <v>0</v>
          </cell>
          <cell r="AI487" t="str">
            <v>*</v>
          </cell>
          <cell r="AM487" t="str">
            <v>*</v>
          </cell>
          <cell r="AR487" t="str">
            <v>M</v>
          </cell>
          <cell r="AT487" t="str">
            <v>M</v>
          </cell>
          <cell r="BD487" t="str">
            <v>*</v>
          </cell>
          <cell r="BE487" t="str">
            <v>*</v>
          </cell>
          <cell r="BR487" t="str">
            <v>*</v>
          </cell>
          <cell r="BT487" t="str">
            <v>B</v>
          </cell>
          <cell r="CI487" t="str">
            <v>M</v>
          </cell>
          <cell r="CO487" t="str">
            <v>*</v>
          </cell>
        </row>
        <row r="488">
          <cell r="A488">
            <v>454</v>
          </cell>
          <cell r="B488" t="str">
            <v>China</v>
          </cell>
          <cell r="C488" t="str">
            <v>Hangzhou</v>
          </cell>
          <cell r="D488" t="str">
            <v>CNHGH</v>
          </cell>
          <cell r="E488" t="str">
            <v>O</v>
          </cell>
          <cell r="F488" t="str">
            <v>Allen Mei</v>
          </cell>
          <cell r="G488" t="str">
            <v>Supr </v>
          </cell>
          <cell r="H488" t="str">
            <v>86 21 61057664</v>
          </cell>
          <cell r="I488" t="str">
            <v>amei@ups.com</v>
          </cell>
          <cell r="K488" t="str">
            <v> 86-13021690376</v>
          </cell>
          <cell r="U488" t="str">
            <v>USA</v>
          </cell>
          <cell r="V488" t="str">
            <v>USA</v>
          </cell>
          <cell r="W488" t="str">
            <v>USA/CAN</v>
          </cell>
          <cell r="Z488">
            <v>1</v>
          </cell>
          <cell r="AC488" t="str">
            <v>M</v>
          </cell>
          <cell r="AI488" t="str">
            <v>*</v>
          </cell>
          <cell r="AL488" t="str">
            <v>B</v>
          </cell>
          <cell r="AO488" t="str">
            <v>B</v>
          </cell>
          <cell r="AP488" t="str">
            <v>B</v>
          </cell>
          <cell r="AQ488" t="str">
            <v>B</v>
          </cell>
          <cell r="AV488" t="str">
            <v>*</v>
          </cell>
          <cell r="BD488" t="str">
            <v>*</v>
          </cell>
          <cell r="BE488" t="str">
            <v>*</v>
          </cell>
          <cell r="BG488" t="str">
            <v>M</v>
          </cell>
          <cell r="BJ488" t="str">
            <v>M</v>
          </cell>
          <cell r="BK488" t="str">
            <v>B</v>
          </cell>
          <cell r="BO488" t="str">
            <v>*</v>
          </cell>
          <cell r="CD488" t="str">
            <v>B</v>
          </cell>
          <cell r="CE488" t="str">
            <v>B</v>
          </cell>
          <cell r="CF488" t="str">
            <v>M</v>
          </cell>
          <cell r="CH488" t="str">
            <v>M</v>
          </cell>
          <cell r="CO488" t="str">
            <v>B</v>
          </cell>
          <cell r="CP488" t="str">
            <v>B</v>
          </cell>
          <cell r="CR488" t="str">
            <v>M</v>
          </cell>
        </row>
        <row r="489">
          <cell r="A489">
            <v>455</v>
          </cell>
          <cell r="B489" t="str">
            <v>China</v>
          </cell>
          <cell r="C489" t="str">
            <v>Hangzhou</v>
          </cell>
          <cell r="D489" t="str">
            <v>CNHGH</v>
          </cell>
          <cell r="E489" t="str">
            <v>O</v>
          </cell>
          <cell r="F489" t="str">
            <v>Daisy Huang</v>
          </cell>
          <cell r="G489" t="str">
            <v>CSR</v>
          </cell>
          <cell r="H489" t="str">
            <v>86-571-86005676</v>
          </cell>
          <cell r="I489" t="str">
            <v>hqingxia@ups.com</v>
          </cell>
          <cell r="U489" t="str">
            <v>ALL</v>
          </cell>
          <cell r="Z489">
            <v>1</v>
          </cell>
          <cell r="AC489" t="str">
            <v>M</v>
          </cell>
          <cell r="AI489" t="str">
            <v>M</v>
          </cell>
          <cell r="AO489" t="str">
            <v>*</v>
          </cell>
          <cell r="AR489" t="str">
            <v>*</v>
          </cell>
          <cell r="BH489" t="str">
            <v>M</v>
          </cell>
          <cell r="CG489" t="str">
            <v>M</v>
          </cell>
          <cell r="CO489" t="str">
            <v>*</v>
          </cell>
        </row>
        <row r="490">
          <cell r="A490">
            <v>456</v>
          </cell>
          <cell r="B490" t="str">
            <v>China</v>
          </cell>
          <cell r="C490" t="str">
            <v>Hangzhou</v>
          </cell>
          <cell r="D490" t="str">
            <v>CNHGH</v>
          </cell>
          <cell r="E490" t="str">
            <v>O</v>
          </cell>
          <cell r="F490" t="str">
            <v>Zheng Qian</v>
          </cell>
          <cell r="G490" t="str">
            <v>CSR</v>
          </cell>
          <cell r="H490" t="str">
            <v>86 571 86005669</v>
          </cell>
          <cell r="I490" t="str">
            <v>UPSUPSNGBDTOCEANCSRTEAM@ups.com</v>
          </cell>
          <cell r="N490" t="str">
            <v>EUR</v>
          </cell>
          <cell r="Q490" t="str">
            <v>USA/EUR</v>
          </cell>
          <cell r="R490" t="str">
            <v>ALL</v>
          </cell>
          <cell r="Z490">
            <v>0</v>
          </cell>
          <cell r="AP490" t="str">
            <v>B</v>
          </cell>
          <cell r="AR490" t="str">
            <v>B</v>
          </cell>
          <cell r="AT490" t="str">
            <v>M</v>
          </cell>
          <cell r="BD490" t="str">
            <v>*</v>
          </cell>
          <cell r="BE490" t="str">
            <v>M</v>
          </cell>
          <cell r="BO490" t="str">
            <v>M</v>
          </cell>
          <cell r="BT490" t="str">
            <v>B</v>
          </cell>
          <cell r="CA490" t="str">
            <v>M</v>
          </cell>
        </row>
        <row r="491">
          <cell r="A491">
            <v>457</v>
          </cell>
          <cell r="B491" t="str">
            <v>China</v>
          </cell>
          <cell r="C491" t="str">
            <v>Hangzhou</v>
          </cell>
          <cell r="D491" t="str">
            <v>CNHGH</v>
          </cell>
          <cell r="E491" t="str">
            <v>O</v>
          </cell>
          <cell r="F491" t="str">
            <v>Nick Zhang</v>
          </cell>
          <cell r="G491" t="str">
            <v>Supervisor</v>
          </cell>
          <cell r="H491" t="str">
            <v>86 571 86005666</v>
          </cell>
          <cell r="I491" t="str">
            <v>Nickzhang@ups.com</v>
          </cell>
          <cell r="J491" t="str">
            <v>USA</v>
          </cell>
          <cell r="K491" t="str">
            <v>Y</v>
          </cell>
          <cell r="N491" t="str">
            <v>EUR</v>
          </cell>
          <cell r="Q491" t="str">
            <v>USA/EUR</v>
          </cell>
          <cell r="Z491">
            <v>8</v>
          </cell>
          <cell r="AB491" t="str">
            <v>B</v>
          </cell>
          <cell r="AC491" t="str">
            <v>B</v>
          </cell>
          <cell r="AD491" t="str">
            <v>B</v>
          </cell>
          <cell r="AR491" t="str">
            <v>B</v>
          </cell>
          <cell r="AT491" t="str">
            <v>M</v>
          </cell>
          <cell r="BD491" t="str">
            <v>B</v>
          </cell>
          <cell r="BE491" t="str">
            <v>B</v>
          </cell>
          <cell r="BT491" t="str">
            <v>B</v>
          </cell>
          <cell r="CG491" t="str">
            <v>B</v>
          </cell>
          <cell r="CM491" t="str">
            <v>B</v>
          </cell>
          <cell r="CO491" t="str">
            <v>B</v>
          </cell>
        </row>
        <row r="492">
          <cell r="A492">
            <v>458</v>
          </cell>
          <cell r="B492" t="str">
            <v>China</v>
          </cell>
          <cell r="C492" t="str">
            <v>Hangzhou</v>
          </cell>
          <cell r="D492" t="str">
            <v>CNHGH</v>
          </cell>
          <cell r="E492" t="str">
            <v>O</v>
          </cell>
          <cell r="F492" t="str">
            <v>** See Ningbo (for FOB Ningbo)</v>
          </cell>
          <cell r="G492" t="str">
            <v>Operation</v>
          </cell>
          <cell r="H492" t="str">
            <v>86 532 85729812 ext 106</v>
          </cell>
          <cell r="I492" t="str">
            <v>cfeiying@ups.com</v>
          </cell>
          <cell r="J492" t="str">
            <v>other Lane</v>
          </cell>
          <cell r="N492" t="str">
            <v>USA</v>
          </cell>
          <cell r="Q492" t="str">
            <v>Other -except USA/EUR</v>
          </cell>
          <cell r="U492" t="str">
            <v>ALL</v>
          </cell>
          <cell r="Z492">
            <v>8</v>
          </cell>
          <cell r="AB492" t="str">
            <v>*</v>
          </cell>
          <cell r="AC492" t="str">
            <v>*</v>
          </cell>
          <cell r="AD492" t="str">
            <v>*</v>
          </cell>
          <cell r="AE492" t="str">
            <v>*</v>
          </cell>
          <cell r="AI492" t="str">
            <v>*</v>
          </cell>
          <cell r="AJ492" t="str">
            <v>B</v>
          </cell>
          <cell r="AQ492" t="str">
            <v>M</v>
          </cell>
          <cell r="AR492" t="str">
            <v>*</v>
          </cell>
          <cell r="AV492" t="str">
            <v>B</v>
          </cell>
          <cell r="AZ492" t="str">
            <v>M</v>
          </cell>
          <cell r="BD492" t="str">
            <v>M</v>
          </cell>
          <cell r="BE492" t="str">
            <v>*</v>
          </cell>
          <cell r="BL492" t="str">
            <v>M</v>
          </cell>
          <cell r="BP492" t="str">
            <v>B</v>
          </cell>
          <cell r="BS492" t="str">
            <v>B</v>
          </cell>
          <cell r="BT492" t="str">
            <v>*</v>
          </cell>
          <cell r="BV492" t="str">
            <v>M</v>
          </cell>
          <cell r="BX492" t="str">
            <v>*</v>
          </cell>
          <cell r="BZ492" t="str">
            <v>B</v>
          </cell>
          <cell r="CB492" t="str">
            <v>B</v>
          </cell>
          <cell r="CJ492" t="str">
            <v>M</v>
          </cell>
          <cell r="CM492" t="str">
            <v>*</v>
          </cell>
          <cell r="CO492" t="str">
            <v>*</v>
          </cell>
          <cell r="CR492" t="str">
            <v>M</v>
          </cell>
        </row>
        <row r="493">
          <cell r="A493">
            <v>459</v>
          </cell>
          <cell r="B493" t="str">
            <v>China</v>
          </cell>
          <cell r="C493" t="str">
            <v>Huangyuan</v>
          </cell>
          <cell r="D493" t="str">
            <v>CNTAO</v>
          </cell>
          <cell r="E493" t="str">
            <v>O</v>
          </cell>
          <cell r="F493" t="str">
            <v>** See Ningbo</v>
          </cell>
          <cell r="G493" t="str">
            <v>Operation</v>
          </cell>
          <cell r="H493" t="str">
            <v>86 532 85729812 ext 134</v>
          </cell>
          <cell r="I493" t="str">
            <v>tkate@ups.com</v>
          </cell>
          <cell r="J493" t="str">
            <v>USA</v>
          </cell>
          <cell r="K493" t="str">
            <v>86-18657457719</v>
          </cell>
          <cell r="L493" t="str">
            <v>Y</v>
          </cell>
          <cell r="U493" t="str">
            <v>EUR</v>
          </cell>
          <cell r="Z493">
            <v>0</v>
          </cell>
          <cell r="AB493" t="str">
            <v>M</v>
          </cell>
          <cell r="AD493" t="str">
            <v>B</v>
          </cell>
          <cell r="AI493" t="str">
            <v>M</v>
          </cell>
          <cell r="AJ493" t="str">
            <v>M</v>
          </cell>
          <cell r="AQ493" t="str">
            <v>M</v>
          </cell>
          <cell r="AR493" t="str">
            <v>*</v>
          </cell>
          <cell r="AT493" t="str">
            <v>B</v>
          </cell>
          <cell r="AV493" t="str">
            <v>M</v>
          </cell>
          <cell r="AY493" t="str">
            <v>*</v>
          </cell>
          <cell r="BE493" t="str">
            <v>*</v>
          </cell>
          <cell r="BP493" t="str">
            <v>M</v>
          </cell>
          <cell r="BS493" t="str">
            <v>M</v>
          </cell>
          <cell r="BV493" t="str">
            <v>B</v>
          </cell>
          <cell r="BX493" t="str">
            <v>B</v>
          </cell>
          <cell r="CD493" t="str">
            <v>M</v>
          </cell>
          <cell r="CH493" t="str">
            <v>M</v>
          </cell>
          <cell r="CI493" t="str">
            <v>B</v>
          </cell>
        </row>
        <row r="494">
          <cell r="A494">
            <v>460</v>
          </cell>
          <cell r="B494" t="str">
            <v>China</v>
          </cell>
          <cell r="C494" t="str">
            <v>Taizhou</v>
          </cell>
          <cell r="D494" t="str">
            <v>CNTZO</v>
          </cell>
          <cell r="E494" t="str">
            <v>O</v>
          </cell>
          <cell r="F494" t="str">
            <v>** See Ningbo</v>
          </cell>
          <cell r="G494" t="str">
            <v>Operation</v>
          </cell>
          <cell r="H494" t="str">
            <v>86 532 85729812 ext 117</v>
          </cell>
          <cell r="I494" t="str">
            <v>wbin@ups.com</v>
          </cell>
          <cell r="K494" t="str">
            <v>86-13583227364</v>
          </cell>
          <cell r="N494" t="str">
            <v>USA</v>
          </cell>
          <cell r="U494" t="str">
            <v>ALL</v>
          </cell>
          <cell r="Z494">
            <v>1</v>
          </cell>
          <cell r="AI494" t="str">
            <v>*</v>
          </cell>
          <cell r="AR494" t="str">
            <v>M</v>
          </cell>
          <cell r="BO494" t="str">
            <v>M</v>
          </cell>
          <cell r="BR494" t="str">
            <v>M</v>
          </cell>
          <cell r="BT494" t="str">
            <v>M</v>
          </cell>
          <cell r="BZ494" t="str">
            <v>M</v>
          </cell>
          <cell r="CH494" t="str">
            <v>*</v>
          </cell>
          <cell r="CI494" t="str">
            <v>B</v>
          </cell>
        </row>
        <row r="495">
          <cell r="A495">
            <v>461</v>
          </cell>
          <cell r="B495" t="str">
            <v>China</v>
          </cell>
          <cell r="C495" t="str">
            <v>Wenzhou</v>
          </cell>
          <cell r="D495" t="str">
            <v>CNWNZ</v>
          </cell>
          <cell r="E495" t="str">
            <v>O</v>
          </cell>
          <cell r="F495" t="str">
            <v>** See Ningbo</v>
          </cell>
          <cell r="G495" t="str">
            <v>Operation</v>
          </cell>
          <cell r="H495" t="str">
            <v>86 532 85729812 ext 160</v>
          </cell>
          <cell r="I495" t="str">
            <v>chenchen@ups.com</v>
          </cell>
          <cell r="U495" t="str">
            <v>ALL</v>
          </cell>
          <cell r="Z495">
            <v>1</v>
          </cell>
          <cell r="AD495" t="str">
            <v>M</v>
          </cell>
          <cell r="AI495" t="str">
            <v>M</v>
          </cell>
          <cell r="AR495" t="str">
            <v>M</v>
          </cell>
          <cell r="AT495" t="str">
            <v>M</v>
          </cell>
          <cell r="BR495" t="str">
            <v>B</v>
          </cell>
          <cell r="BX495" t="str">
            <v>*</v>
          </cell>
          <cell r="CI495" t="str">
            <v>M</v>
          </cell>
        </row>
        <row r="496">
          <cell r="A496">
            <v>462</v>
          </cell>
          <cell r="B496" t="str">
            <v>China</v>
          </cell>
          <cell r="C496" t="str">
            <v>Xingchang</v>
          </cell>
          <cell r="D496" t="str">
            <v>CNXEN</v>
          </cell>
          <cell r="E496" t="str">
            <v>O</v>
          </cell>
          <cell r="F496" t="str">
            <v>** See Ningbo</v>
          </cell>
          <cell r="G496" t="str">
            <v>Customer Service</v>
          </cell>
          <cell r="H496" t="str">
            <v>86 532 85729812 ext 148</v>
          </cell>
          <cell r="I496" t="str">
            <v>UPSNGBDTOCEANDOCTEAM@ups.com</v>
          </cell>
          <cell r="K496" t="str">
            <v>86-13506390515</v>
          </cell>
          <cell r="L496" t="str">
            <v>Y</v>
          </cell>
          <cell r="N496" t="str">
            <v>EUR</v>
          </cell>
          <cell r="O496" t="str">
            <v>ALL</v>
          </cell>
          <cell r="R496" t="str">
            <v>EUR</v>
          </cell>
          <cell r="S496" t="str">
            <v>USA</v>
          </cell>
          <cell r="U496" t="str">
            <v>EUR</v>
          </cell>
          <cell r="V496" t="str">
            <v>ALL</v>
          </cell>
          <cell r="W496" t="str">
            <v>ALL</v>
          </cell>
          <cell r="X496" t="str">
            <v>ALL</v>
          </cell>
          <cell r="Z496">
            <v>0</v>
          </cell>
          <cell r="AA496" t="str">
            <v>B</v>
          </cell>
          <cell r="AB496" t="str">
            <v>B</v>
          </cell>
          <cell r="AC496" t="str">
            <v>B</v>
          </cell>
          <cell r="AD496" t="str">
            <v>B</v>
          </cell>
          <cell r="AG496" t="str">
            <v>B</v>
          </cell>
          <cell r="AJ496" t="str">
            <v>B</v>
          </cell>
          <cell r="AK496" t="str">
            <v>B</v>
          </cell>
          <cell r="AL496" t="str">
            <v>B</v>
          </cell>
          <cell r="AM496" t="str">
            <v>B</v>
          </cell>
          <cell r="AO496" t="str">
            <v>B</v>
          </cell>
          <cell r="AP496" t="str">
            <v>M</v>
          </cell>
          <cell r="AQ496" t="str">
            <v>B</v>
          </cell>
          <cell r="AS496" t="str">
            <v>B</v>
          </cell>
          <cell r="AT496" t="str">
            <v>M</v>
          </cell>
          <cell r="AV496" t="str">
            <v>B</v>
          </cell>
          <cell r="AX496" t="str">
            <v>B</v>
          </cell>
          <cell r="AY496" t="str">
            <v>B</v>
          </cell>
          <cell r="BA496" t="str">
            <v>B</v>
          </cell>
          <cell r="BC496" t="str">
            <v>B</v>
          </cell>
          <cell r="BD496" t="str">
            <v>B</v>
          </cell>
          <cell r="BE496" t="str">
            <v>B</v>
          </cell>
          <cell r="BG496" t="str">
            <v>B</v>
          </cell>
          <cell r="BH496" t="str">
            <v>B</v>
          </cell>
          <cell r="BI496" t="str">
            <v>B</v>
          </cell>
          <cell r="BJ496" t="str">
            <v>B</v>
          </cell>
          <cell r="BL496" t="str">
            <v>B</v>
          </cell>
          <cell r="BN496" t="str">
            <v>B</v>
          </cell>
          <cell r="BO496" t="str">
            <v>B</v>
          </cell>
          <cell r="BP496" t="str">
            <v>B</v>
          </cell>
          <cell r="BR496" t="str">
            <v>B</v>
          </cell>
          <cell r="BS496" t="str">
            <v>B</v>
          </cell>
          <cell r="BT496" t="str">
            <v>B</v>
          </cell>
          <cell r="BU496" t="str">
            <v>B</v>
          </cell>
          <cell r="BV496" t="str">
            <v>B</v>
          </cell>
          <cell r="BW496" t="str">
            <v>B</v>
          </cell>
          <cell r="BX496" t="str">
            <v>B</v>
          </cell>
          <cell r="BZ496" t="str">
            <v>B</v>
          </cell>
          <cell r="CA496" t="str">
            <v>M</v>
          </cell>
          <cell r="CC496" t="str">
            <v>B</v>
          </cell>
          <cell r="CD496" t="str">
            <v>B</v>
          </cell>
          <cell r="CF496" t="str">
            <v>B</v>
          </cell>
          <cell r="CH496" t="str">
            <v>B</v>
          </cell>
          <cell r="CJ496" t="str">
            <v>B</v>
          </cell>
          <cell r="CK496" t="str">
            <v>B</v>
          </cell>
          <cell r="CM496" t="str">
            <v>B</v>
          </cell>
          <cell r="CO496" t="str">
            <v>B</v>
          </cell>
          <cell r="CP496" t="str">
            <v>B</v>
          </cell>
          <cell r="CR496" t="str">
            <v>B</v>
          </cell>
        </row>
        <row r="497">
          <cell r="A497">
            <v>463</v>
          </cell>
          <cell r="B497" t="str">
            <v>China</v>
          </cell>
          <cell r="C497" t="str">
            <v>Zhejiang</v>
          </cell>
          <cell r="D497" t="str">
            <v>Province</v>
          </cell>
          <cell r="E497" t="str">
            <v>O</v>
          </cell>
          <cell r="F497" t="str">
            <v>** If Incoterm Location is Ningbo, see Ningbo</v>
          </cell>
          <cell r="G497" t="str">
            <v>Operations</v>
          </cell>
          <cell r="H497" t="str">
            <v>86 532 85729812 ext 140</v>
          </cell>
          <cell r="I497" t="str">
            <v>UPSTAOOCEAN-COSTCO@UPS.COM </v>
          </cell>
          <cell r="K497" t="str">
            <v>86-13957839277</v>
          </cell>
          <cell r="R497" t="str">
            <v>EUR/LATAM</v>
          </cell>
          <cell r="U497" t="str">
            <v>ALL</v>
          </cell>
          <cell r="V497" t="str">
            <v>ALL</v>
          </cell>
          <cell r="Z497">
            <v>2</v>
          </cell>
          <cell r="AA497" t="str">
            <v>M</v>
          </cell>
          <cell r="AB497" t="str">
            <v>M</v>
          </cell>
          <cell r="AC497" t="str">
            <v>M</v>
          </cell>
          <cell r="AD497" t="str">
            <v>*</v>
          </cell>
          <cell r="AI497" t="str">
            <v>M</v>
          </cell>
          <cell r="AM497" t="str">
            <v>B</v>
          </cell>
          <cell r="AP497" t="str">
            <v>M</v>
          </cell>
          <cell r="AQ497" t="str">
            <v>B</v>
          </cell>
          <cell r="AR497" t="str">
            <v>M</v>
          </cell>
          <cell r="AS497" t="str">
            <v>M</v>
          </cell>
          <cell r="AX497" t="str">
            <v>M</v>
          </cell>
          <cell r="BJ497" t="str">
            <v>B</v>
          </cell>
          <cell r="BS497" t="str">
            <v>B</v>
          </cell>
          <cell r="BT497" t="str">
            <v>M</v>
          </cell>
          <cell r="BX497" t="str">
            <v>*</v>
          </cell>
          <cell r="CA497" t="str">
            <v>B</v>
          </cell>
          <cell r="CH497" t="str">
            <v>B</v>
          </cell>
          <cell r="CI497" t="str">
            <v>B</v>
          </cell>
          <cell r="CM497" t="str">
            <v>M</v>
          </cell>
          <cell r="CO497" t="str">
            <v>M</v>
          </cell>
        </row>
        <row r="498">
          <cell r="A498">
            <v>464</v>
          </cell>
          <cell r="B498" t="str">
            <v>China</v>
          </cell>
          <cell r="C498" t="str">
            <v>Qingdao</v>
          </cell>
          <cell r="D498" t="str">
            <v>CNTAO</v>
          </cell>
          <cell r="E498" t="str">
            <v>O</v>
          </cell>
          <cell r="F498" t="str">
            <v>Li Kun  </v>
          </cell>
          <cell r="G498" t="str">
            <v>operation</v>
          </cell>
          <cell r="H498" t="str">
            <v>86 532 58729812</v>
          </cell>
          <cell r="I498" t="str">
            <v>UPSTAOOCEANSM@ups.com</v>
          </cell>
          <cell r="L498" t="str">
            <v>Y</v>
          </cell>
          <cell r="N498" t="str">
            <v>ALL</v>
          </cell>
          <cell r="R498" t="str">
            <v>USA</v>
          </cell>
          <cell r="S498" t="str">
            <v>USA</v>
          </cell>
          <cell r="U498" t="str">
            <v>BOTH</v>
          </cell>
          <cell r="W498" t="str">
            <v>ALL</v>
          </cell>
          <cell r="Z498">
            <v>1</v>
          </cell>
          <cell r="AC498" t="str">
            <v>B</v>
          </cell>
          <cell r="AD498" t="str">
            <v>B</v>
          </cell>
          <cell r="AG498" t="str">
            <v>B</v>
          </cell>
          <cell r="AJ498" t="str">
            <v>B</v>
          </cell>
          <cell r="AK498" t="str">
            <v>B</v>
          </cell>
          <cell r="AO498" t="str">
            <v>M</v>
          </cell>
          <cell r="AP498" t="str">
            <v>M</v>
          </cell>
          <cell r="AR498" t="str">
            <v>B</v>
          </cell>
          <cell r="AS498" t="str">
            <v>B</v>
          </cell>
          <cell r="AT498" t="str">
            <v>B</v>
          </cell>
          <cell r="AV498" t="str">
            <v>B</v>
          </cell>
          <cell r="BD498" t="str">
            <v>B</v>
          </cell>
          <cell r="BE498" t="str">
            <v>M</v>
          </cell>
          <cell r="BG498" t="str">
            <v>B</v>
          </cell>
          <cell r="BH498" t="str">
            <v>B</v>
          </cell>
          <cell r="BI498" t="str">
            <v>B</v>
          </cell>
          <cell r="BJ498" t="str">
            <v>B</v>
          </cell>
          <cell r="BL498" t="str">
            <v>M</v>
          </cell>
          <cell r="BN498" t="str">
            <v>B</v>
          </cell>
          <cell r="BO498" t="str">
            <v>B</v>
          </cell>
          <cell r="BP498" t="str">
            <v>B</v>
          </cell>
          <cell r="BR498" t="str">
            <v>B</v>
          </cell>
          <cell r="BS498" t="str">
            <v>B</v>
          </cell>
          <cell r="BT498" t="str">
            <v>B</v>
          </cell>
          <cell r="BU498" t="str">
            <v>B</v>
          </cell>
          <cell r="BZ498" t="str">
            <v>B</v>
          </cell>
          <cell r="CA498" t="str">
            <v>M</v>
          </cell>
          <cell r="CC498" t="str">
            <v>B</v>
          </cell>
          <cell r="CD498" t="str">
            <v>M</v>
          </cell>
          <cell r="CF498" t="str">
            <v>B</v>
          </cell>
          <cell r="CJ498" t="str">
            <v>B</v>
          </cell>
          <cell r="CK498" t="str">
            <v>M</v>
          </cell>
          <cell r="CM498" t="str">
            <v>B</v>
          </cell>
          <cell r="CO498" t="str">
            <v>B</v>
          </cell>
          <cell r="CR498" t="str">
            <v>B</v>
          </cell>
        </row>
        <row r="499">
          <cell r="A499">
            <v>465</v>
          </cell>
          <cell r="B499" t="str">
            <v>China</v>
          </cell>
          <cell r="C499" t="str">
            <v>Qingdao</v>
          </cell>
          <cell r="D499" t="str">
            <v>CNTAO</v>
          </cell>
          <cell r="E499" t="str">
            <v>O</v>
          </cell>
          <cell r="F499" t="str">
            <v>Michael Pan </v>
          </cell>
          <cell r="G499" t="str">
            <v>Supervisor</v>
          </cell>
          <cell r="H499" t="str">
            <v>86 532 85729812 ext 103</v>
          </cell>
          <cell r="I499" t="str">
            <v>pmichael@ups.com</v>
          </cell>
          <cell r="J499" t="str">
            <v>USA</v>
          </cell>
          <cell r="N499" t="str">
            <v>ALL</v>
          </cell>
          <cell r="U499" t="str">
            <v>ALL</v>
          </cell>
          <cell r="Z499">
            <v>25</v>
          </cell>
          <cell r="AB499" t="str">
            <v>B</v>
          </cell>
          <cell r="AC499" t="str">
            <v>B</v>
          </cell>
          <cell r="AD499" t="str">
            <v>B</v>
          </cell>
          <cell r="AG499" t="str">
            <v>B</v>
          </cell>
          <cell r="AJ499" t="str">
            <v>B</v>
          </cell>
          <cell r="AL499" t="str">
            <v>B</v>
          </cell>
          <cell r="AM499" t="str">
            <v>B</v>
          </cell>
          <cell r="AT499" t="str">
            <v>M</v>
          </cell>
          <cell r="AV499" t="str">
            <v>B</v>
          </cell>
          <cell r="AX499" t="str">
            <v>B</v>
          </cell>
          <cell r="AZ499" t="str">
            <v>B</v>
          </cell>
          <cell r="BD499" t="str">
            <v>B</v>
          </cell>
          <cell r="BH499" t="str">
            <v>B</v>
          </cell>
          <cell r="BK499" t="str">
            <v>B</v>
          </cell>
          <cell r="BO499" t="str">
            <v>B</v>
          </cell>
          <cell r="BP499" t="str">
            <v>B</v>
          </cell>
          <cell r="BR499" t="str">
            <v>B</v>
          </cell>
          <cell r="BS499" t="str">
            <v>B</v>
          </cell>
          <cell r="BV499" t="str">
            <v>B</v>
          </cell>
          <cell r="BX499" t="str">
            <v>B</v>
          </cell>
          <cell r="BZ499" t="str">
            <v>B</v>
          </cell>
          <cell r="CE499" t="str">
            <v>B</v>
          </cell>
          <cell r="CI499" t="str">
            <v>B</v>
          </cell>
          <cell r="CJ499" t="str">
            <v>B</v>
          </cell>
          <cell r="CO499" t="str">
            <v>B</v>
          </cell>
          <cell r="CR499" t="str">
            <v>B</v>
          </cell>
        </row>
        <row r="500">
          <cell r="A500">
            <v>466</v>
          </cell>
          <cell r="B500" t="str">
            <v>China</v>
          </cell>
          <cell r="C500" t="str">
            <v>Qingdao</v>
          </cell>
          <cell r="D500" t="str">
            <v>CNTAO</v>
          </cell>
          <cell r="E500" t="str">
            <v>O</v>
          </cell>
          <cell r="F500" t="str">
            <v>Wang Zhi Qiang</v>
          </cell>
          <cell r="G500" t="str">
            <v>Assistant</v>
          </cell>
          <cell r="H500" t="str">
            <v>86 532 85729812 ext 120</v>
          </cell>
          <cell r="I500" t="str">
            <v>wzhiqiang@ups.com</v>
          </cell>
          <cell r="J500" t="str">
            <v>USA</v>
          </cell>
          <cell r="N500" t="str">
            <v>USA</v>
          </cell>
          <cell r="Q500" t="str">
            <v>Other -except USA/EUR</v>
          </cell>
          <cell r="R500" t="str">
            <v>ALL</v>
          </cell>
          <cell r="V500" t="str">
            <v>CAN</v>
          </cell>
          <cell r="Z500">
            <v>8</v>
          </cell>
          <cell r="AI500" t="str">
            <v>M</v>
          </cell>
          <cell r="AL500" t="str">
            <v>M</v>
          </cell>
          <cell r="AP500" t="str">
            <v>M</v>
          </cell>
          <cell r="AZ500" t="str">
            <v>M</v>
          </cell>
          <cell r="BE500" t="str">
            <v>M</v>
          </cell>
          <cell r="BG500" t="str">
            <v>B</v>
          </cell>
          <cell r="BK500" t="str">
            <v>M</v>
          </cell>
          <cell r="BO500" t="str">
            <v>M</v>
          </cell>
          <cell r="BZ500" t="str">
            <v>M</v>
          </cell>
          <cell r="CE500" t="str">
            <v>M</v>
          </cell>
          <cell r="CH500" t="str">
            <v>*</v>
          </cell>
          <cell r="CI500" t="str">
            <v>*</v>
          </cell>
          <cell r="CP500" t="str">
            <v>M</v>
          </cell>
        </row>
        <row r="501">
          <cell r="A501">
            <v>467</v>
          </cell>
          <cell r="B501" t="str">
            <v>China</v>
          </cell>
          <cell r="C501" t="str">
            <v>Qingdao</v>
          </cell>
          <cell r="D501" t="str">
            <v>CNTAO</v>
          </cell>
          <cell r="E501" t="str">
            <v>O</v>
          </cell>
          <cell r="F501" t="str">
            <v>May Gao</v>
          </cell>
          <cell r="G501" t="str">
            <v>Ops Assistant</v>
          </cell>
          <cell r="H501" t="str">
            <v>86 532 85729812 ext 145</v>
          </cell>
          <cell r="I501" t="str">
            <v>gshuai@ups.com</v>
          </cell>
          <cell r="J501" t="str">
            <v>UK</v>
          </cell>
          <cell r="U501" t="str">
            <v>EUR</v>
          </cell>
          <cell r="V501" t="str">
            <v>USA</v>
          </cell>
          <cell r="Z501">
            <v>2</v>
          </cell>
          <cell r="AB501" t="str">
            <v>M</v>
          </cell>
          <cell r="AC501" t="str">
            <v>M</v>
          </cell>
          <cell r="AD501" t="str">
            <v>B</v>
          </cell>
          <cell r="AJ501" t="str">
            <v>M</v>
          </cell>
          <cell r="AQ501" t="str">
            <v>M</v>
          </cell>
          <cell r="AV501" t="str">
            <v>M</v>
          </cell>
          <cell r="BD501" t="str">
            <v>B</v>
          </cell>
          <cell r="BP501" t="str">
            <v>M</v>
          </cell>
          <cell r="BS501" t="str">
            <v>M</v>
          </cell>
          <cell r="BT501" t="str">
            <v>B</v>
          </cell>
          <cell r="BV501" t="str">
            <v>B</v>
          </cell>
          <cell r="BX501" t="str">
            <v>B</v>
          </cell>
          <cell r="CD501" t="str">
            <v>M</v>
          </cell>
        </row>
        <row r="502">
          <cell r="A502">
            <v>468</v>
          </cell>
          <cell r="B502" t="str">
            <v>China</v>
          </cell>
          <cell r="C502" t="str">
            <v>Qingdao</v>
          </cell>
          <cell r="D502" t="str">
            <v>CNTAO</v>
          </cell>
          <cell r="E502" t="str">
            <v>O</v>
          </cell>
          <cell r="F502" t="str">
            <v>Rose Zhao</v>
          </cell>
          <cell r="G502" t="str">
            <v>Supervisor</v>
          </cell>
          <cell r="H502" t="str">
            <v>86 532 85729812 ext 110</v>
          </cell>
          <cell r="I502" t="str">
            <v>rose.zhao@ups.com</v>
          </cell>
          <cell r="K502" t="str">
            <v> 86-13021690376</v>
          </cell>
          <cell r="U502" t="str">
            <v>USA</v>
          </cell>
          <cell r="V502" t="str">
            <v>USA</v>
          </cell>
          <cell r="W502" t="str">
            <v>USA/CAN</v>
          </cell>
          <cell r="Z502">
            <v>8</v>
          </cell>
          <cell r="AC502" t="str">
            <v>B</v>
          </cell>
          <cell r="AL502" t="str">
            <v>B</v>
          </cell>
          <cell r="AO502" t="str">
            <v>B</v>
          </cell>
          <cell r="AR502" t="str">
            <v>M</v>
          </cell>
          <cell r="BG502" t="str">
            <v>M</v>
          </cell>
          <cell r="BJ502" t="str">
            <v>M</v>
          </cell>
          <cell r="BK502" t="str">
            <v>B</v>
          </cell>
          <cell r="BR502" t="str">
            <v>M</v>
          </cell>
          <cell r="BT502" t="str">
            <v>M</v>
          </cell>
          <cell r="CE502" t="str">
            <v>B</v>
          </cell>
          <cell r="CG502" t="str">
            <v>M</v>
          </cell>
          <cell r="CH502" t="str">
            <v>M</v>
          </cell>
          <cell r="CI502" t="str">
            <v>B</v>
          </cell>
        </row>
        <row r="503">
          <cell r="A503">
            <v>469</v>
          </cell>
          <cell r="B503" t="str">
            <v>China</v>
          </cell>
          <cell r="C503" t="str">
            <v>Qingdao</v>
          </cell>
          <cell r="D503" t="str">
            <v>CNTAO</v>
          </cell>
          <cell r="E503" t="str">
            <v>O</v>
          </cell>
          <cell r="F503" t="str">
            <v>Cora Zhang</v>
          </cell>
          <cell r="G503" t="str">
            <v>Operation</v>
          </cell>
          <cell r="H503" t="str">
            <v>86 532 85729812 ext 168</v>
          </cell>
          <cell r="I503" t="str">
            <v>zlin1@ups.com</v>
          </cell>
          <cell r="U503" t="str">
            <v>ALL</v>
          </cell>
          <cell r="Z503">
            <v>5</v>
          </cell>
          <cell r="AC503" t="str">
            <v>M</v>
          </cell>
          <cell r="AD503" t="str">
            <v>M</v>
          </cell>
          <cell r="AR503" t="str">
            <v>M</v>
          </cell>
          <cell r="AT503" t="str">
            <v>M</v>
          </cell>
          <cell r="BH503" t="str">
            <v>M</v>
          </cell>
          <cell r="BN503" t="str">
            <v>M</v>
          </cell>
          <cell r="BR503" t="str">
            <v>B</v>
          </cell>
          <cell r="BS503" t="str">
            <v>M</v>
          </cell>
          <cell r="CD503" t="str">
            <v>M</v>
          </cell>
          <cell r="CI503" t="str">
            <v>M</v>
          </cell>
          <cell r="CR503" t="str">
            <v>M</v>
          </cell>
        </row>
        <row r="504">
          <cell r="A504">
            <v>470</v>
          </cell>
          <cell r="B504" t="str">
            <v>China</v>
          </cell>
          <cell r="C504" t="str">
            <v>Qingdao</v>
          </cell>
          <cell r="D504" t="str">
            <v>CNTAO</v>
          </cell>
          <cell r="E504" t="str">
            <v>O</v>
          </cell>
          <cell r="F504" t="str">
            <v>Angie Wang</v>
          </cell>
          <cell r="G504" t="str">
            <v>Operation</v>
          </cell>
          <cell r="H504" t="str">
            <v>86 532 85729812 ext 104</v>
          </cell>
          <cell r="I504" t="str">
            <v>wsibo@ups.com</v>
          </cell>
          <cell r="K504" t="str">
            <v>86-13506390515</v>
          </cell>
          <cell r="L504" t="str">
            <v>Y</v>
          </cell>
          <cell r="N504" t="str">
            <v>EUR</v>
          </cell>
          <cell r="Q504" t="str">
            <v>USA/EUR</v>
          </cell>
          <cell r="R504" t="str">
            <v>ALL</v>
          </cell>
          <cell r="U504" t="str">
            <v>EUR</v>
          </cell>
          <cell r="Z504">
            <v>3</v>
          </cell>
          <cell r="AB504" t="str">
            <v>B</v>
          </cell>
          <cell r="AC504" t="str">
            <v>B</v>
          </cell>
          <cell r="AD504" t="str">
            <v>B</v>
          </cell>
          <cell r="AP504" t="str">
            <v>B</v>
          </cell>
          <cell r="AR504" t="str">
            <v>B</v>
          </cell>
          <cell r="BE504" t="str">
            <v>M</v>
          </cell>
          <cell r="BH504" t="str">
            <v>B</v>
          </cell>
          <cell r="BO504" t="str">
            <v>B</v>
          </cell>
          <cell r="BT504" t="str">
            <v>B</v>
          </cell>
          <cell r="CA504" t="str">
            <v>M</v>
          </cell>
          <cell r="CG504" t="str">
            <v>B</v>
          </cell>
          <cell r="CM504" t="str">
            <v>B</v>
          </cell>
          <cell r="CO504" t="str">
            <v>B</v>
          </cell>
        </row>
        <row r="505">
          <cell r="A505">
            <v>471</v>
          </cell>
          <cell r="B505" t="str">
            <v>China</v>
          </cell>
          <cell r="C505" t="str">
            <v>Qingdao</v>
          </cell>
          <cell r="D505" t="str">
            <v>CNTAO</v>
          </cell>
          <cell r="E505" t="str">
            <v>O</v>
          </cell>
          <cell r="F505" t="str">
            <v>TAO Group3</v>
          </cell>
          <cell r="G505" t="str">
            <v>Operation</v>
          </cell>
          <cell r="H505" t="str">
            <v>86 532 85729812 ext 140</v>
          </cell>
          <cell r="I505" t="str">
            <v>UPSTAO-OCEAN-NVO@ups.com
我20个人得TEAM，年后离职6人了
 </v>
          </cell>
          <cell r="K505" t="str">
            <v>Y</v>
          </cell>
          <cell r="N505" t="str">
            <v>EUR</v>
          </cell>
          <cell r="Q505" t="str">
            <v>USA/EUR</v>
          </cell>
          <cell r="U505" t="str">
            <v>ALL</v>
          </cell>
          <cell r="X505" t="str">
            <v>ALL</v>
          </cell>
          <cell r="Z505">
            <v>5</v>
          </cell>
          <cell r="AB505" t="str">
            <v>M</v>
          </cell>
          <cell r="AD505" t="str">
            <v>*</v>
          </cell>
          <cell r="AE505" t="str">
            <v>*</v>
          </cell>
          <cell r="AG505" t="str">
            <v>M</v>
          </cell>
          <cell r="AJ505" t="str">
            <v>M</v>
          </cell>
          <cell r="AK505" t="str">
            <v>M</v>
          </cell>
          <cell r="AR505" t="str">
            <v>*</v>
          </cell>
          <cell r="AT505" t="str">
            <v>M</v>
          </cell>
          <cell r="AV505" t="str">
            <v>M</v>
          </cell>
          <cell r="AZ505" t="str">
            <v>M</v>
          </cell>
          <cell r="BP505" t="str">
            <v>M</v>
          </cell>
          <cell r="BT505" t="str">
            <v>M</v>
          </cell>
          <cell r="BV505" t="str">
            <v>M</v>
          </cell>
          <cell r="BX505" t="str">
            <v>*</v>
          </cell>
          <cell r="CM505" t="str">
            <v>*</v>
          </cell>
          <cell r="CO505" t="str">
            <v>*</v>
          </cell>
        </row>
        <row r="506">
          <cell r="A506">
            <v>472</v>
          </cell>
          <cell r="B506" t="str">
            <v>China</v>
          </cell>
          <cell r="C506" t="str">
            <v>Qingdao</v>
          </cell>
          <cell r="D506" t="str">
            <v>CNTAO</v>
          </cell>
          <cell r="E506" t="str">
            <v>O</v>
          </cell>
          <cell r="F506" t="str">
            <v>** See Ningbo</v>
          </cell>
          <cell r="G506" t="str">
            <v>Operation</v>
          </cell>
          <cell r="H506" t="str">
            <v>86 532 85729812 ext 133</v>
          </cell>
          <cell r="I506" t="str">
            <v>yxiaoyue@ups.com</v>
          </cell>
          <cell r="N506" t="str">
            <v>USA</v>
          </cell>
          <cell r="Z506">
            <v>2</v>
          </cell>
          <cell r="AB506" t="str">
            <v>M</v>
          </cell>
          <cell r="BD506" t="str">
            <v>M</v>
          </cell>
          <cell r="BR506" t="str">
            <v>M</v>
          </cell>
          <cell r="BU506" t="str">
            <v>M</v>
          </cell>
          <cell r="CC506" t="str">
            <v>M</v>
          </cell>
          <cell r="CO506" t="str">
            <v>M</v>
          </cell>
        </row>
        <row r="507">
          <cell r="A507">
            <v>473</v>
          </cell>
          <cell r="B507" t="str">
            <v>China</v>
          </cell>
          <cell r="C507" t="str">
            <v>Qingdao</v>
          </cell>
          <cell r="D507" t="str">
            <v>CNTAO</v>
          </cell>
          <cell r="E507" t="str">
            <v>O</v>
          </cell>
          <cell r="F507" t="str">
            <v>Kate Tian</v>
          </cell>
          <cell r="G507" t="str">
            <v>Operation</v>
          </cell>
          <cell r="H507" t="str">
            <v>86 532 85729812 ext 134</v>
          </cell>
          <cell r="I507" t="str">
            <v>tkate@ups.com</v>
          </cell>
          <cell r="J507" t="str">
            <v>USA</v>
          </cell>
          <cell r="O507" t="str">
            <v>ALL</v>
          </cell>
          <cell r="V507" t="str">
            <v>ALL</v>
          </cell>
          <cell r="W507" t="str">
            <v>ALL</v>
          </cell>
          <cell r="Z507">
            <v>1</v>
          </cell>
          <cell r="AI507" t="str">
            <v>M</v>
          </cell>
          <cell r="AL507" t="str">
            <v>M</v>
          </cell>
          <cell r="BC507" t="str">
            <v>M</v>
          </cell>
          <cell r="BD507" t="str">
            <v>M</v>
          </cell>
          <cell r="BH507" t="str">
            <v>M</v>
          </cell>
          <cell r="BI507" t="str">
            <v>M</v>
          </cell>
          <cell r="BW507" t="str">
            <v>M</v>
          </cell>
          <cell r="CM507" t="str">
            <v>M</v>
          </cell>
          <cell r="CR507" t="str">
            <v>M</v>
          </cell>
        </row>
        <row r="508">
          <cell r="A508">
            <v>474</v>
          </cell>
          <cell r="B508" t="str">
            <v>China</v>
          </cell>
          <cell r="C508" t="str">
            <v>Qingdao</v>
          </cell>
          <cell r="D508" t="str">
            <v>CNTAO</v>
          </cell>
          <cell r="E508" t="str">
            <v>O</v>
          </cell>
          <cell r="F508" t="str">
            <v>Alice Chen</v>
          </cell>
          <cell r="G508" t="str">
            <v>OP</v>
          </cell>
          <cell r="H508" t="str">
            <v>87 532 85729812 ext 109</v>
          </cell>
          <cell r="I508" t="str">
            <v>cyuyu@ups.com</v>
          </cell>
          <cell r="N508" t="str">
            <v>USA</v>
          </cell>
          <cell r="U508" t="str">
            <v>ALL</v>
          </cell>
          <cell r="Z508">
            <v>1</v>
          </cell>
          <cell r="AI508" t="str">
            <v>M</v>
          </cell>
          <cell r="BT508" t="str">
            <v>B</v>
          </cell>
          <cell r="BX508" t="str">
            <v>*</v>
          </cell>
          <cell r="CH508" t="str">
            <v>*</v>
          </cell>
          <cell r="CI508" t="str">
            <v>*</v>
          </cell>
        </row>
        <row r="509">
          <cell r="A509">
            <v>475</v>
          </cell>
          <cell r="B509" t="str">
            <v>China</v>
          </cell>
          <cell r="C509" t="str">
            <v>Qingdao</v>
          </cell>
          <cell r="D509" t="str">
            <v>CNTAO</v>
          </cell>
          <cell r="E509" t="str">
            <v>O</v>
          </cell>
          <cell r="F509" t="str">
            <v>Yuki Chen</v>
          </cell>
          <cell r="G509" t="str">
            <v>Operation</v>
          </cell>
          <cell r="H509" t="str">
            <v>86 532 85729812 ext 160</v>
          </cell>
          <cell r="I509" t="str">
            <v>chenchen@ups.com</v>
          </cell>
          <cell r="K509" t="str">
            <v>Sarah</v>
          </cell>
          <cell r="V509" t="str">
            <v>ALL</v>
          </cell>
          <cell r="Z509">
            <v>1</v>
          </cell>
          <cell r="AI509" t="str">
            <v>M</v>
          </cell>
          <cell r="AT509" t="str">
            <v>M</v>
          </cell>
          <cell r="AU509" t="str">
            <v>M</v>
          </cell>
          <cell r="AX509" t="str">
            <v>M</v>
          </cell>
          <cell r="BC509" t="str">
            <v>M</v>
          </cell>
          <cell r="BE509" t="str">
            <v>M</v>
          </cell>
          <cell r="BH509" t="str">
            <v>B</v>
          </cell>
          <cell r="BI509" t="str">
            <v>M</v>
          </cell>
          <cell r="BX509" t="str">
            <v>M</v>
          </cell>
          <cell r="CR509" t="str">
            <v>M</v>
          </cell>
        </row>
        <row r="510">
          <cell r="A510">
            <v>476</v>
          </cell>
          <cell r="B510" t="str">
            <v>China</v>
          </cell>
          <cell r="C510" t="str">
            <v>Qingdao</v>
          </cell>
          <cell r="D510" t="str">
            <v>CNTAO</v>
          </cell>
          <cell r="E510" t="str">
            <v>O</v>
          </cell>
          <cell r="F510" t="str">
            <v>TAO Group</v>
          </cell>
          <cell r="G510" t="str">
            <v>Team Leader</v>
          </cell>
          <cell r="H510" t="str">
            <v>86 21 38102509</v>
          </cell>
          <cell r="I510" t="str">
            <v>fci.qingdao@ups.com</v>
          </cell>
          <cell r="R510" t="str">
            <v>USA</v>
          </cell>
          <cell r="Z510">
            <v>7</v>
          </cell>
          <cell r="AC510" t="str">
            <v>B</v>
          </cell>
          <cell r="AD510" t="str">
            <v>*</v>
          </cell>
          <cell r="AM510" t="str">
            <v>M</v>
          </cell>
          <cell r="AO510" t="str">
            <v>B</v>
          </cell>
          <cell r="AQ510" t="str">
            <v>B</v>
          </cell>
          <cell r="BJ510" t="str">
            <v>B</v>
          </cell>
          <cell r="BS510" t="str">
            <v>M</v>
          </cell>
          <cell r="BX510" t="str">
            <v>*</v>
          </cell>
          <cell r="CD510" t="str">
            <v>B</v>
          </cell>
          <cell r="CH510" t="str">
            <v>B</v>
          </cell>
          <cell r="CM510" t="str">
            <v>B</v>
          </cell>
          <cell r="CO510" t="str">
            <v>B</v>
          </cell>
          <cell r="CP510" t="str">
            <v>B</v>
          </cell>
        </row>
        <row r="511">
          <cell r="A511">
            <v>930</v>
          </cell>
          <cell r="B511" t="str">
            <v>China</v>
          </cell>
          <cell r="C511" t="str">
            <v>Qingdao</v>
          </cell>
          <cell r="D511" t="str">
            <v>CNTAO</v>
          </cell>
          <cell r="E511" t="str">
            <v>O</v>
          </cell>
          <cell r="F511" t="str">
            <v>Wang Zhikai</v>
          </cell>
          <cell r="G511" t="str">
            <v>Customer Service</v>
          </cell>
          <cell r="H511" t="str">
            <v>86 532 85729812 ext 224</v>
          </cell>
          <cell r="I511" t="str">
            <v>wzhikai@ups.com</v>
          </cell>
          <cell r="N511" t="str">
            <v>USA</v>
          </cell>
          <cell r="Z511">
            <v>2</v>
          </cell>
          <cell r="AC511" t="str">
            <v>M</v>
          </cell>
          <cell r="AG511" t="str">
            <v>M</v>
          </cell>
          <cell r="AI511" t="str">
            <v>B</v>
          </cell>
          <cell r="AJ511" t="str">
            <v>M</v>
          </cell>
          <cell r="AQ511" t="str">
            <v>M</v>
          </cell>
          <cell r="AT511" t="str">
            <v>B</v>
          </cell>
          <cell r="AY511" t="str">
            <v>M</v>
          </cell>
          <cell r="BG511" t="str">
            <v>M</v>
          </cell>
          <cell r="BJ511" t="str">
            <v>M</v>
          </cell>
          <cell r="BN511" t="str">
            <v>M</v>
          </cell>
          <cell r="BO511" t="str">
            <v>B</v>
          </cell>
          <cell r="BR511" t="str">
            <v>M</v>
          </cell>
          <cell r="BX511" t="str">
            <v>M</v>
          </cell>
          <cell r="BZ511" t="str">
            <v>B</v>
          </cell>
        </row>
        <row r="512">
          <cell r="A512">
            <v>477</v>
          </cell>
          <cell r="B512" t="str">
            <v>China</v>
          </cell>
          <cell r="C512" t="str">
            <v>Qingdao</v>
          </cell>
          <cell r="D512" t="str">
            <v>CNTAO</v>
          </cell>
          <cell r="E512" t="str">
            <v>O</v>
          </cell>
          <cell r="F512" t="str">
            <v>TAO Costco group</v>
          </cell>
          <cell r="G512" t="str">
            <v>Operations</v>
          </cell>
          <cell r="H512" t="str">
            <v>86 21 38102802</v>
          </cell>
          <cell r="I512" t="str">
            <v>UPSTAOOCEAN-COSTCO@UPS.COM </v>
          </cell>
          <cell r="K512" t="str">
            <v>Christina Lin</v>
          </cell>
          <cell r="N512" t="str">
            <v>ALL</v>
          </cell>
          <cell r="R512" t="str">
            <v>ALL</v>
          </cell>
          <cell r="U512" t="str">
            <v>ALL</v>
          </cell>
          <cell r="V512" t="str">
            <v>ALL</v>
          </cell>
          <cell r="W512" t="str">
            <v>ALL</v>
          </cell>
          <cell r="Z512">
            <v>1</v>
          </cell>
          <cell r="AB512" t="str">
            <v>B</v>
          </cell>
          <cell r="AC512" t="str">
            <v>B</v>
          </cell>
          <cell r="AD512" t="str">
            <v>B</v>
          </cell>
          <cell r="AG512" t="str">
            <v>B</v>
          </cell>
          <cell r="AI512" t="str">
            <v>M</v>
          </cell>
          <cell r="AJ512" t="str">
            <v>B</v>
          </cell>
          <cell r="AL512" t="str">
            <v>B</v>
          </cell>
          <cell r="AM512" t="str">
            <v>B</v>
          </cell>
          <cell r="AP512" t="str">
            <v>M</v>
          </cell>
          <cell r="AR512" t="str">
            <v>M</v>
          </cell>
          <cell r="AV512" t="str">
            <v>B</v>
          </cell>
          <cell r="AX512" t="str">
            <v>B</v>
          </cell>
          <cell r="AZ512" t="str">
            <v>B</v>
          </cell>
          <cell r="BD512" t="str">
            <v>B</v>
          </cell>
          <cell r="BH512" t="str">
            <v>B</v>
          </cell>
          <cell r="BK512" t="str">
            <v>B</v>
          </cell>
          <cell r="BO512" t="str">
            <v>B</v>
          </cell>
          <cell r="BP512" t="str">
            <v>B</v>
          </cell>
          <cell r="BR512" t="str">
            <v>B</v>
          </cell>
          <cell r="BS512" t="str">
            <v>B</v>
          </cell>
          <cell r="BV512" t="str">
            <v>B</v>
          </cell>
          <cell r="BX512" t="str">
            <v>B</v>
          </cell>
          <cell r="BZ512" t="str">
            <v>B</v>
          </cell>
          <cell r="CE512" t="str">
            <v>B</v>
          </cell>
          <cell r="CI512" t="str">
            <v>B</v>
          </cell>
          <cell r="CJ512" t="str">
            <v>B</v>
          </cell>
          <cell r="CO512" t="str">
            <v>B</v>
          </cell>
          <cell r="CR512" t="str">
            <v>B</v>
          </cell>
        </row>
        <row r="513">
          <cell r="A513">
            <v>478</v>
          </cell>
          <cell r="B513" t="str">
            <v>China</v>
          </cell>
          <cell r="C513" t="str">
            <v>Qingdao</v>
          </cell>
          <cell r="D513" t="str">
            <v>CNTAO</v>
          </cell>
          <cell r="E513" t="str">
            <v>O</v>
          </cell>
          <cell r="F513" t="str">
            <v>TAO Group2</v>
          </cell>
          <cell r="G513" t="str">
            <v> SHA DT DOC Group email</v>
          </cell>
          <cell r="H513" t="str">
            <v>86 21 38102403</v>
          </cell>
          <cell r="I513" t="str">
            <v>UPSTAOOCEANSM@ups.com</v>
          </cell>
          <cell r="J513" t="str">
            <v>USA</v>
          </cell>
          <cell r="K513" t="str">
            <v>Nick Ma</v>
          </cell>
          <cell r="N513" t="str">
            <v>USA</v>
          </cell>
          <cell r="R513" t="str">
            <v>ALL</v>
          </cell>
          <cell r="W513" t="str">
            <v>CAN</v>
          </cell>
          <cell r="Z513">
            <v>2</v>
          </cell>
          <cell r="AB513" t="str">
            <v>M</v>
          </cell>
          <cell r="AI513" t="str">
            <v>M</v>
          </cell>
          <cell r="AL513" t="str">
            <v>M</v>
          </cell>
          <cell r="AP513" t="str">
            <v>M</v>
          </cell>
          <cell r="AR513" t="str">
            <v>B</v>
          </cell>
          <cell r="AT513" t="str">
            <v>M</v>
          </cell>
          <cell r="AV513" t="str">
            <v>B</v>
          </cell>
          <cell r="BD513" t="str">
            <v>M</v>
          </cell>
          <cell r="BG513" t="str">
            <v>B</v>
          </cell>
          <cell r="BK513" t="str">
            <v>M</v>
          </cell>
          <cell r="BO513" t="str">
            <v>M</v>
          </cell>
          <cell r="BR513" t="str">
            <v>B</v>
          </cell>
          <cell r="BZ513" t="str">
            <v>M</v>
          </cell>
          <cell r="CE513" t="str">
            <v>M</v>
          </cell>
          <cell r="CP513" t="str">
            <v>M</v>
          </cell>
        </row>
        <row r="514">
          <cell r="A514">
            <v>479</v>
          </cell>
          <cell r="B514" t="str">
            <v>China</v>
          </cell>
          <cell r="C514" t="str">
            <v>Qingdao</v>
          </cell>
          <cell r="D514" t="str">
            <v>CNTAO</v>
          </cell>
          <cell r="E514" t="str">
            <v>O</v>
          </cell>
          <cell r="F514" t="str">
            <v>TAO DT group</v>
          </cell>
          <cell r="G514" t="str">
            <v>Operations</v>
          </cell>
          <cell r="H514" t="str">
            <v>86 532 85729812 ext 160</v>
          </cell>
          <cell r="I514" t="str">
            <v>UPSTAOOCEAN-DT@ups.com</v>
          </cell>
          <cell r="J514" t="str">
            <v>USA</v>
          </cell>
          <cell r="N514" t="str">
            <v>USA</v>
          </cell>
          <cell r="U514" t="str">
            <v>EUR</v>
          </cell>
          <cell r="Z514">
            <v>1</v>
          </cell>
          <cell r="AI514" t="str">
            <v>B</v>
          </cell>
          <cell r="AR514" t="str">
            <v>B</v>
          </cell>
          <cell r="AT514" t="str">
            <v>M</v>
          </cell>
          <cell r="BG514" t="str">
            <v>B</v>
          </cell>
          <cell r="BR514" t="str">
            <v>B</v>
          </cell>
          <cell r="BT514" t="str">
            <v>M</v>
          </cell>
          <cell r="CI514" t="str">
            <v>B</v>
          </cell>
          <cell r="CL514" t="str">
            <v>B</v>
          </cell>
        </row>
        <row r="515">
          <cell r="A515">
            <v>480</v>
          </cell>
          <cell r="B515" t="str">
            <v>China</v>
          </cell>
          <cell r="C515" t="str">
            <v>Qingdao</v>
          </cell>
          <cell r="D515" t="str">
            <v>CNTAO</v>
          </cell>
          <cell r="E515" t="str">
            <v>O</v>
          </cell>
          <cell r="F515" t="str">
            <v>NVO Team Group</v>
          </cell>
          <cell r="G515" t="str">
            <v>Operation</v>
          </cell>
          <cell r="H515" t="str">
            <v>88 532 85729812 ext 103</v>
          </cell>
          <cell r="I515" t="str">
            <v>UPSUPSNGBDTOCEANCSRTEAM@ups.com</v>
          </cell>
          <cell r="J515" t="str">
            <v>other Lane</v>
          </cell>
          <cell r="K515" t="str">
            <v> 86-13021690376</v>
          </cell>
          <cell r="N515" t="str">
            <v>USA</v>
          </cell>
          <cell r="Q515" t="str">
            <v>Other -except USA/EUR</v>
          </cell>
          <cell r="U515" t="str">
            <v>USA</v>
          </cell>
          <cell r="Z515">
            <v>2</v>
          </cell>
          <cell r="AC515" t="str">
            <v>B</v>
          </cell>
          <cell r="AD515" t="str">
            <v>M</v>
          </cell>
          <cell r="AF515" t="str">
            <v>M</v>
          </cell>
          <cell r="AK515" t="str">
            <v>M</v>
          </cell>
          <cell r="AL515" t="str">
            <v>B</v>
          </cell>
          <cell r="AO515" t="str">
            <v>B</v>
          </cell>
          <cell r="AT515" t="str">
            <v>M</v>
          </cell>
          <cell r="AZ515" t="str">
            <v>M</v>
          </cell>
          <cell r="BE515" t="str">
            <v>M</v>
          </cell>
          <cell r="BG515" t="str">
            <v>M</v>
          </cell>
          <cell r="BJ515" t="str">
            <v>M</v>
          </cell>
          <cell r="BK515" t="str">
            <v>B</v>
          </cell>
          <cell r="BP515" t="str">
            <v>M</v>
          </cell>
          <cell r="BU515" t="str">
            <v>M</v>
          </cell>
          <cell r="BW515" t="str">
            <v>M</v>
          </cell>
          <cell r="CD515" t="str">
            <v>M</v>
          </cell>
          <cell r="CE515" t="str">
            <v>B</v>
          </cell>
          <cell r="CF515" t="str">
            <v>M</v>
          </cell>
          <cell r="CG515" t="str">
            <v>M</v>
          </cell>
          <cell r="CH515" t="str">
            <v>M</v>
          </cell>
          <cell r="CO515" t="str">
            <v>M</v>
          </cell>
        </row>
        <row r="516">
          <cell r="A516">
            <v>481</v>
          </cell>
          <cell r="B516" t="str">
            <v>China</v>
          </cell>
          <cell r="C516" t="str">
            <v>Qingdao</v>
          </cell>
          <cell r="D516" t="str">
            <v>CNTAO</v>
          </cell>
          <cell r="E516" t="str">
            <v>O</v>
          </cell>
          <cell r="F516" t="str">
            <v>Wang Rui</v>
          </cell>
          <cell r="G516" t="str">
            <v>Operation</v>
          </cell>
          <cell r="H516" t="str">
            <v>86 532 85729812 ext 112</v>
          </cell>
          <cell r="I516" t="str">
            <v>wrui@ups.com</v>
          </cell>
          <cell r="K516" t="str">
            <v>Nick Ma</v>
          </cell>
          <cell r="N516" t="str">
            <v>EUR</v>
          </cell>
          <cell r="U516" t="str">
            <v>EUR</v>
          </cell>
          <cell r="Z516">
            <v>2</v>
          </cell>
          <cell r="AC516" t="str">
            <v>M</v>
          </cell>
          <cell r="AD516" t="str">
            <v>B</v>
          </cell>
          <cell r="BG516" t="str">
            <v>M</v>
          </cell>
          <cell r="BH516" t="str">
            <v>M</v>
          </cell>
          <cell r="BO516" t="str">
            <v>B</v>
          </cell>
          <cell r="BS516" t="str">
            <v>M</v>
          </cell>
          <cell r="BT516" t="str">
            <v>M</v>
          </cell>
          <cell r="CD516" t="str">
            <v>M</v>
          </cell>
          <cell r="CR516" t="str">
            <v>M</v>
          </cell>
        </row>
        <row r="517">
          <cell r="A517">
            <v>482</v>
          </cell>
          <cell r="B517" t="str">
            <v>China</v>
          </cell>
          <cell r="C517" t="str">
            <v>Qingdao</v>
          </cell>
          <cell r="D517" t="str">
            <v>CNTAO</v>
          </cell>
          <cell r="E517" t="str">
            <v>O</v>
          </cell>
          <cell r="F517" t="str">
            <v>Shino Zhao</v>
          </cell>
          <cell r="G517" t="str">
            <v>OP</v>
          </cell>
          <cell r="H517" t="str">
            <v>86 532 85729812 ext 109</v>
          </cell>
          <cell r="I517" t="str">
            <v>zmengyi@ups.com</v>
          </cell>
          <cell r="K517" t="str">
            <v>86-13583227364</v>
          </cell>
          <cell r="N517" t="str">
            <v>EUR</v>
          </cell>
          <cell r="Q517" t="str">
            <v>USA/EUR</v>
          </cell>
          <cell r="R517" t="str">
            <v>ALL</v>
          </cell>
          <cell r="S517" t="str">
            <v>USA</v>
          </cell>
          <cell r="U517" t="str">
            <v>ALL</v>
          </cell>
          <cell r="V517" t="str">
            <v>ALL</v>
          </cell>
          <cell r="Z517">
            <v>0</v>
          </cell>
          <cell r="AC517" t="str">
            <v>M</v>
          </cell>
          <cell r="AO517" t="str">
            <v>M</v>
          </cell>
          <cell r="AP517" t="str">
            <v>B</v>
          </cell>
          <cell r="AQ517" t="str">
            <v>M</v>
          </cell>
          <cell r="AU517" t="str">
            <v>M</v>
          </cell>
          <cell r="AV517" t="str">
            <v>M</v>
          </cell>
          <cell r="AX517" t="str">
            <v>M</v>
          </cell>
          <cell r="BC517" t="str">
            <v>M</v>
          </cell>
          <cell r="BD517" t="str">
            <v>M</v>
          </cell>
          <cell r="BE517" t="str">
            <v>M</v>
          </cell>
          <cell r="BH517" t="str">
            <v>B</v>
          </cell>
          <cell r="BI517" t="str">
            <v>M</v>
          </cell>
          <cell r="BK517" t="str">
            <v>M</v>
          </cell>
          <cell r="BN517" t="str">
            <v>M</v>
          </cell>
          <cell r="BO517" t="str">
            <v>M</v>
          </cell>
          <cell r="BP517" t="str">
            <v>M</v>
          </cell>
          <cell r="BT517" t="str">
            <v>M</v>
          </cell>
          <cell r="BX517" t="str">
            <v>M</v>
          </cell>
          <cell r="BZ517" t="str">
            <v>M</v>
          </cell>
          <cell r="CA517" t="str">
            <v>M</v>
          </cell>
          <cell r="CF517" t="str">
            <v>M</v>
          </cell>
          <cell r="CR517" t="str">
            <v>M</v>
          </cell>
        </row>
        <row r="518">
          <cell r="A518">
            <v>483</v>
          </cell>
          <cell r="B518" t="str">
            <v>China</v>
          </cell>
          <cell r="C518" t="str">
            <v>Qingdao</v>
          </cell>
          <cell r="D518" t="str">
            <v>CNTAO</v>
          </cell>
          <cell r="E518" t="str">
            <v>O</v>
          </cell>
          <cell r="F518" t="str">
            <v>Henry Xu</v>
          </cell>
          <cell r="G518" t="str">
            <v>Operation</v>
          </cell>
          <cell r="H518" t="str">
            <v>86 532 85729812 ext 135</v>
          </cell>
          <cell r="I518" t="str">
            <v>UPSTAO-OCEAN-NVO@ups.com
 </v>
          </cell>
          <cell r="K518" t="str">
            <v>Christina Lin</v>
          </cell>
          <cell r="L518" t="str">
            <v>Y</v>
          </cell>
          <cell r="N518" t="str">
            <v>EUR</v>
          </cell>
          <cell r="Q518" t="str">
            <v>USA/EUR</v>
          </cell>
          <cell r="U518" t="str">
            <v>ALL</v>
          </cell>
          <cell r="Z518">
            <v>3</v>
          </cell>
          <cell r="AG518" t="str">
            <v>M</v>
          </cell>
          <cell r="AI518" t="str">
            <v>B</v>
          </cell>
          <cell r="AJ518" t="str">
            <v>M</v>
          </cell>
          <cell r="AR518" t="str">
            <v>M</v>
          </cell>
          <cell r="AT518" t="str">
            <v>M</v>
          </cell>
          <cell r="AZ518" t="str">
            <v>M</v>
          </cell>
          <cell r="BP518" t="str">
            <v>M</v>
          </cell>
          <cell r="BR518" t="str">
            <v>B</v>
          </cell>
          <cell r="CH518" t="str">
            <v>M</v>
          </cell>
          <cell r="CI518" t="str">
            <v>M</v>
          </cell>
          <cell r="CM518" t="str">
            <v>B</v>
          </cell>
        </row>
        <row r="519">
          <cell r="A519">
            <v>484</v>
          </cell>
          <cell r="B519" t="str">
            <v>China</v>
          </cell>
          <cell r="C519" t="str">
            <v>Qingdao</v>
          </cell>
          <cell r="D519" t="str">
            <v>CNTAO</v>
          </cell>
          <cell r="E519" t="str">
            <v>O</v>
          </cell>
          <cell r="F519" t="str">
            <v>Candy Yang</v>
          </cell>
          <cell r="G519" t="str">
            <v>Customer Service</v>
          </cell>
          <cell r="H519" t="str">
            <v>86 532 85729812 ext 148</v>
          </cell>
          <cell r="I519" t="str">
            <v>yangxiaoyan@ups.com</v>
          </cell>
          <cell r="K519" t="str">
            <v>86-13506390515</v>
          </cell>
          <cell r="L519" t="str">
            <v>Y</v>
          </cell>
          <cell r="N519" t="str">
            <v>EUR</v>
          </cell>
          <cell r="U519" t="str">
            <v>EUR</v>
          </cell>
          <cell r="Z519">
            <v>4</v>
          </cell>
          <cell r="AD519" t="str">
            <v>M</v>
          </cell>
          <cell r="AI519" t="str">
            <v>B</v>
          </cell>
          <cell r="AL519" t="str">
            <v>M</v>
          </cell>
          <cell r="BH519" t="str">
            <v>B</v>
          </cell>
          <cell r="BO519" t="str">
            <v>M</v>
          </cell>
          <cell r="BR519" t="str">
            <v>M</v>
          </cell>
          <cell r="CA519" t="str">
            <v>M</v>
          </cell>
        </row>
        <row r="520">
          <cell r="A520">
            <v>485</v>
          </cell>
          <cell r="B520" t="str">
            <v>China</v>
          </cell>
          <cell r="C520" t="str">
            <v>Qingdao</v>
          </cell>
          <cell r="D520" t="str">
            <v>CNTAO</v>
          </cell>
          <cell r="E520" t="str">
            <v>O</v>
          </cell>
          <cell r="F520" t="str">
            <v>Terry Yang</v>
          </cell>
          <cell r="G520" t="str">
            <v>Operation</v>
          </cell>
          <cell r="H520" t="str">
            <v>86 532 85729812 ext 140</v>
          </cell>
          <cell r="I520" t="str">
            <v>yangtingting@ups.com</v>
          </cell>
          <cell r="J520" t="str">
            <v>USA</v>
          </cell>
          <cell r="K520" t="str">
            <v>Christina Lin</v>
          </cell>
          <cell r="M520" t="str">
            <v>newly added</v>
          </cell>
          <cell r="U520" t="str">
            <v>ALL</v>
          </cell>
          <cell r="Z520">
            <v>7</v>
          </cell>
          <cell r="AI520" t="str">
            <v>M</v>
          </cell>
          <cell r="AM520" t="str">
            <v>M</v>
          </cell>
          <cell r="AR520" t="str">
            <v>M</v>
          </cell>
          <cell r="AV520" t="str">
            <v>M</v>
          </cell>
          <cell r="AX520" t="str">
            <v>M</v>
          </cell>
          <cell r="BT520" t="str">
            <v>M</v>
          </cell>
          <cell r="BV520" t="str">
            <v>M</v>
          </cell>
          <cell r="BX520" t="str">
            <v>M</v>
          </cell>
          <cell r="CM520" t="str">
            <v>B</v>
          </cell>
          <cell r="CO520" t="str">
            <v>M</v>
          </cell>
        </row>
        <row r="521">
          <cell r="A521">
            <v>486</v>
          </cell>
          <cell r="B521" t="str">
            <v>China</v>
          </cell>
          <cell r="C521" t="str">
            <v>Jinan</v>
          </cell>
          <cell r="D521" t="str">
            <v>CNTNA</v>
          </cell>
          <cell r="E521" t="str">
            <v>O</v>
          </cell>
          <cell r="F521" t="str">
            <v>** see Qingdao</v>
          </cell>
          <cell r="G521" t="str">
            <v>CSR</v>
          </cell>
          <cell r="H521" t="str">
            <v>86 21 38102403</v>
          </cell>
          <cell r="I521" t="str">
            <v>UPSNGBDTOCEANDOCTEAM@ups.com</v>
          </cell>
          <cell r="K521" t="str">
            <v>Nick Ma</v>
          </cell>
          <cell r="N521" t="str">
            <v>USA EUR</v>
          </cell>
          <cell r="O521" t="str">
            <v>ALL</v>
          </cell>
          <cell r="U521" t="str">
            <v>ALL</v>
          </cell>
          <cell r="X521" t="str">
            <v>USA</v>
          </cell>
          <cell r="Z521">
            <v>0</v>
          </cell>
          <cell r="AA521" t="str">
            <v>B</v>
          </cell>
          <cell r="AB521" t="str">
            <v>B</v>
          </cell>
          <cell r="AC521" t="str">
            <v>B</v>
          </cell>
          <cell r="AF521" t="str">
            <v>B</v>
          </cell>
          <cell r="AG521" t="str">
            <v>B</v>
          </cell>
          <cell r="AH521" t="str">
            <v>M</v>
          </cell>
          <cell r="AI521" t="str">
            <v>M</v>
          </cell>
          <cell r="AJ521" t="str">
            <v>B</v>
          </cell>
          <cell r="AK521" t="str">
            <v>B</v>
          </cell>
          <cell r="AM521" t="str">
            <v>B</v>
          </cell>
          <cell r="AN521" t="str">
            <v>B</v>
          </cell>
          <cell r="AQ521" t="str">
            <v>B</v>
          </cell>
          <cell r="AT521" t="str">
            <v>M</v>
          </cell>
          <cell r="AV521" t="str">
            <v>B</v>
          </cell>
          <cell r="AX521" t="str">
            <v>B</v>
          </cell>
          <cell r="AY521" t="str">
            <v>B</v>
          </cell>
          <cell r="AZ521" t="str">
            <v>M</v>
          </cell>
          <cell r="BC521" t="str">
            <v>B</v>
          </cell>
          <cell r="BD521" t="str">
            <v>B</v>
          </cell>
          <cell r="BE521" t="str">
            <v>B</v>
          </cell>
          <cell r="BH521" t="str">
            <v>M</v>
          </cell>
          <cell r="BI521" t="str">
            <v>B</v>
          </cell>
          <cell r="BJ521" t="str">
            <v>M</v>
          </cell>
          <cell r="BK521" t="str">
            <v>B</v>
          </cell>
          <cell r="BO521" t="str">
            <v>B</v>
          </cell>
          <cell r="BP521" t="str">
            <v>B</v>
          </cell>
          <cell r="BT521" t="str">
            <v>M</v>
          </cell>
          <cell r="BU521" t="str">
            <v>B</v>
          </cell>
          <cell r="BV521" t="str">
            <v>B</v>
          </cell>
          <cell r="BW521" t="str">
            <v>B</v>
          </cell>
          <cell r="BX521" t="str">
            <v>B</v>
          </cell>
          <cell r="BZ521" t="str">
            <v>B</v>
          </cell>
          <cell r="CA521" t="str">
            <v>B</v>
          </cell>
          <cell r="CB521" t="str">
            <v>B</v>
          </cell>
          <cell r="CC521" t="str">
            <v>B</v>
          </cell>
          <cell r="CD521" t="str">
            <v>B</v>
          </cell>
          <cell r="CE521" t="str">
            <v>B</v>
          </cell>
          <cell r="CG521" t="str">
            <v>B</v>
          </cell>
          <cell r="CM521" t="str">
            <v>M</v>
          </cell>
          <cell r="CO521" t="str">
            <v>B</v>
          </cell>
          <cell r="CR521" t="str">
            <v>B</v>
          </cell>
        </row>
        <row r="522">
          <cell r="A522">
            <v>487</v>
          </cell>
          <cell r="B522" t="str">
            <v>China</v>
          </cell>
          <cell r="C522" t="str">
            <v>Linyi</v>
          </cell>
          <cell r="D522" t="str">
            <v>CNLYI</v>
          </cell>
          <cell r="E522" t="str">
            <v>O</v>
          </cell>
          <cell r="F522" t="str">
            <v>** see Qingdao</v>
          </cell>
          <cell r="G522" t="str">
            <v>Supervisor</v>
          </cell>
          <cell r="H522" t="str">
            <v>86 21 38102525</v>
          </cell>
          <cell r="I522" t="str">
            <v>ada.chen@ups.com</v>
          </cell>
          <cell r="N522" t="str">
            <v>USA EUR</v>
          </cell>
          <cell r="R522" t="str">
            <v>EUR/LATAM</v>
          </cell>
          <cell r="U522" t="str">
            <v>ALL</v>
          </cell>
          <cell r="Z522">
            <v>0</v>
          </cell>
          <cell r="AA522" t="str">
            <v>M</v>
          </cell>
          <cell r="AB522" t="str">
            <v>M</v>
          </cell>
          <cell r="AC522" t="str">
            <v>M</v>
          </cell>
          <cell r="AD522" t="str">
            <v>M</v>
          </cell>
          <cell r="AI522" t="str">
            <v>B</v>
          </cell>
          <cell r="AM522" t="str">
            <v>M</v>
          </cell>
          <cell r="AN522" t="str">
            <v>M</v>
          </cell>
          <cell r="AP522" t="str">
            <v>M</v>
          </cell>
          <cell r="AR522" t="str">
            <v>B</v>
          </cell>
          <cell r="AS522" t="str">
            <v>M</v>
          </cell>
          <cell r="AT522" t="str">
            <v>B</v>
          </cell>
          <cell r="AX522" t="str">
            <v>M</v>
          </cell>
          <cell r="AY522" t="str">
            <v>M</v>
          </cell>
          <cell r="BG522" t="str">
            <v>B</v>
          </cell>
          <cell r="BO522" t="str">
            <v>M</v>
          </cell>
          <cell r="BR522" t="str">
            <v>B</v>
          </cell>
          <cell r="BS522" t="str">
            <v>M</v>
          </cell>
          <cell r="BT522" t="str">
            <v>M</v>
          </cell>
          <cell r="BV522" t="str">
            <v>M</v>
          </cell>
          <cell r="BZ522" t="str">
            <v>M</v>
          </cell>
          <cell r="CI522" t="str">
            <v>B</v>
          </cell>
          <cell r="CL522" t="str">
            <v>B</v>
          </cell>
          <cell r="CM522" t="str">
            <v>M</v>
          </cell>
          <cell r="CO522" t="str">
            <v>M</v>
          </cell>
        </row>
        <row r="523">
          <cell r="A523">
            <v>488</v>
          </cell>
          <cell r="B523" t="str">
            <v>China</v>
          </cell>
          <cell r="C523" t="str">
            <v>Yantai</v>
          </cell>
          <cell r="D523" t="str">
            <v>CNYNT</v>
          </cell>
          <cell r="E523" t="str">
            <v>O</v>
          </cell>
          <cell r="F523" t="str">
            <v>** see Qingdao</v>
          </cell>
          <cell r="G523" t="str">
            <v>CSR</v>
          </cell>
          <cell r="H523" t="str">
            <v>86 21 38102476</v>
          </cell>
          <cell r="I523" t="str">
            <v>fci.qingdao@ups.com</v>
          </cell>
          <cell r="K523" t="str">
            <v>Nick Ma</v>
          </cell>
          <cell r="L523" t="str">
            <v>Y</v>
          </cell>
          <cell r="U523" t="str">
            <v>USA &amp; EUR</v>
          </cell>
          <cell r="X523" t="str">
            <v>USA</v>
          </cell>
          <cell r="Z523">
            <v>2</v>
          </cell>
          <cell r="AA523" t="str">
            <v>M</v>
          </cell>
          <cell r="AD523" t="str">
            <v>M</v>
          </cell>
          <cell r="AE523" t="str">
            <v>M</v>
          </cell>
          <cell r="AF523" t="str">
            <v>M</v>
          </cell>
          <cell r="AG523" t="str">
            <v>M</v>
          </cell>
          <cell r="AJ523" t="str">
            <v>M</v>
          </cell>
          <cell r="AK523" t="str">
            <v>M</v>
          </cell>
          <cell r="AO523" t="str">
            <v>B</v>
          </cell>
          <cell r="AQ523" t="str">
            <v>B</v>
          </cell>
          <cell r="AR523" t="str">
            <v>B</v>
          </cell>
          <cell r="BG523" t="str">
            <v>M</v>
          </cell>
          <cell r="BJ523" t="str">
            <v>M</v>
          </cell>
          <cell r="BP523" t="str">
            <v>M</v>
          </cell>
          <cell r="BR523" t="str">
            <v>B</v>
          </cell>
          <cell r="BS523" t="str">
            <v>B</v>
          </cell>
          <cell r="BT523" t="str">
            <v>B</v>
          </cell>
          <cell r="BU523" t="str">
            <v>M</v>
          </cell>
          <cell r="BW523" t="str">
            <v>M</v>
          </cell>
          <cell r="CA523" t="str">
            <v>M</v>
          </cell>
          <cell r="CB523" t="str">
            <v>M</v>
          </cell>
          <cell r="CC523" t="str">
            <v>M</v>
          </cell>
          <cell r="CD523" t="str">
            <v>B</v>
          </cell>
          <cell r="CE523" t="str">
            <v>M</v>
          </cell>
          <cell r="CF523" t="str">
            <v>M</v>
          </cell>
          <cell r="CG523" t="str">
            <v>M</v>
          </cell>
          <cell r="CH523" t="str">
            <v>B</v>
          </cell>
          <cell r="CI523" t="str">
            <v>*</v>
          </cell>
          <cell r="CO523" t="str">
            <v>M</v>
          </cell>
          <cell r="CP523" t="str">
            <v>B</v>
          </cell>
        </row>
        <row r="524">
          <cell r="A524">
            <v>489</v>
          </cell>
          <cell r="B524" t="str">
            <v>China</v>
          </cell>
          <cell r="C524" t="str">
            <v>Zhengzhou</v>
          </cell>
          <cell r="D524" t="str">
            <v>CNCGO</v>
          </cell>
          <cell r="E524" t="str">
            <v>O</v>
          </cell>
          <cell r="F524" t="str">
            <v>** see Qingdao</v>
          </cell>
          <cell r="G524" t="str">
            <v>Senior Officer</v>
          </cell>
          <cell r="H524" t="str">
            <v>86 21 38102427</v>
          </cell>
          <cell r="I524" t="str">
            <v>sophia.wang@ups.com</v>
          </cell>
          <cell r="K524" t="str">
            <v>Nick Ma</v>
          </cell>
          <cell r="N524" t="str">
            <v>USA</v>
          </cell>
          <cell r="U524" t="str">
            <v>BOTH</v>
          </cell>
          <cell r="Z524">
            <v>0</v>
          </cell>
          <cell r="AB524" t="str">
            <v>B</v>
          </cell>
          <cell r="AV524" t="str">
            <v>M</v>
          </cell>
          <cell r="BG524" t="str">
            <v>M</v>
          </cell>
          <cell r="BN524" t="str">
            <v>B</v>
          </cell>
          <cell r="BO524" t="str">
            <v>B</v>
          </cell>
          <cell r="BZ524" t="str">
            <v>B</v>
          </cell>
          <cell r="CK524" t="str">
            <v>B</v>
          </cell>
        </row>
        <row r="525">
          <cell r="A525">
            <v>490</v>
          </cell>
          <cell r="B525" t="str">
            <v>China</v>
          </cell>
          <cell r="C525" t="str">
            <v>Shanghai</v>
          </cell>
          <cell r="D525" t="str">
            <v>CNSHA</v>
          </cell>
          <cell r="E525" t="str">
            <v>O</v>
          </cell>
          <cell r="F525" t="str">
            <v>Lily Zhang</v>
          </cell>
          <cell r="G525" t="str">
            <v>Team Leader</v>
          </cell>
          <cell r="H525" t="str">
            <v>86 21 38102509</v>
          </cell>
          <cell r="I525" t="str">
            <v>UPSTAOOCEAN-COSTCO@UPS.COM </v>
          </cell>
          <cell r="K525" t="str">
            <v>Nick Ma</v>
          </cell>
          <cell r="Z525">
            <v>1</v>
          </cell>
          <cell r="AC525" t="str">
            <v>B</v>
          </cell>
          <cell r="AI525" t="str">
            <v>M</v>
          </cell>
          <cell r="AO525" t="str">
            <v>M</v>
          </cell>
          <cell r="AQ525" t="str">
            <v>M</v>
          </cell>
          <cell r="AV525" t="str">
            <v>M</v>
          </cell>
          <cell r="BD525" t="str">
            <v>M</v>
          </cell>
          <cell r="BK525" t="str">
            <v>M</v>
          </cell>
          <cell r="BO525" t="str">
            <v>M</v>
          </cell>
          <cell r="CO525" t="str">
            <v>M</v>
          </cell>
        </row>
        <row r="526">
          <cell r="A526">
            <v>491</v>
          </cell>
          <cell r="B526" t="str">
            <v>China</v>
          </cell>
          <cell r="C526" t="str">
            <v>Shanghai</v>
          </cell>
          <cell r="D526" t="str">
            <v>CNSHA</v>
          </cell>
          <cell r="E526" t="str">
            <v>O</v>
          </cell>
          <cell r="F526" t="str">
            <v>Emily Yu</v>
          </cell>
          <cell r="G526" t="str">
            <v>CSR</v>
          </cell>
          <cell r="H526" t="str">
            <v>86 21 38102436</v>
          </cell>
          <cell r="I526" t="str">
            <v>UPSTAOOCEANSM@ups.com</v>
          </cell>
          <cell r="K526" t="str">
            <v>Christina Lin</v>
          </cell>
          <cell r="L526" t="str">
            <v>Y</v>
          </cell>
          <cell r="V526" t="str">
            <v>ALL</v>
          </cell>
          <cell r="Z526">
            <v>1</v>
          </cell>
          <cell r="AC526" t="str">
            <v>M</v>
          </cell>
          <cell r="AR526" t="str">
            <v>M</v>
          </cell>
          <cell r="BN526" t="str">
            <v>M</v>
          </cell>
          <cell r="BR526" t="str">
            <v>B</v>
          </cell>
        </row>
        <row r="527">
          <cell r="A527">
            <v>492</v>
          </cell>
          <cell r="B527" t="str">
            <v>China</v>
          </cell>
          <cell r="C527" t="str">
            <v>Shanghai</v>
          </cell>
          <cell r="D527" t="str">
            <v>CNSHA</v>
          </cell>
          <cell r="E527" t="str">
            <v>O</v>
          </cell>
          <cell r="F527" t="str">
            <v>Ivy Shen</v>
          </cell>
          <cell r="G527" t="str">
            <v>CSR</v>
          </cell>
          <cell r="H527" t="str">
            <v>86 21 38102802</v>
          </cell>
          <cell r="I527" t="str">
            <v>shenivy@ups.com</v>
          </cell>
          <cell r="J527" t="str">
            <v>USA</v>
          </cell>
          <cell r="R527" t="str">
            <v>ALL</v>
          </cell>
          <cell r="W527" t="str">
            <v>ALL</v>
          </cell>
          <cell r="Z527">
            <v>4</v>
          </cell>
          <cell r="AB527" t="str">
            <v>M</v>
          </cell>
          <cell r="AL527" t="str">
            <v>M</v>
          </cell>
          <cell r="AM527" t="str">
            <v>M</v>
          </cell>
          <cell r="AP527" t="str">
            <v>M</v>
          </cell>
          <cell r="AT527" t="str">
            <v>M</v>
          </cell>
          <cell r="BD527" t="str">
            <v>M</v>
          </cell>
          <cell r="BZ527" t="str">
            <v>M</v>
          </cell>
          <cell r="CG527" t="str">
            <v>M</v>
          </cell>
        </row>
        <row r="528">
          <cell r="A528">
            <v>493</v>
          </cell>
          <cell r="B528" t="str">
            <v>China</v>
          </cell>
          <cell r="C528" t="str">
            <v>Shanghai</v>
          </cell>
          <cell r="D528" t="str">
            <v>CNSHA</v>
          </cell>
          <cell r="E528" t="str">
            <v>O</v>
          </cell>
          <cell r="F528" t="str">
            <v>UPS SHA DT DOC</v>
          </cell>
          <cell r="G528" t="str">
            <v> SHA DT DOC Group email</v>
          </cell>
          <cell r="H528" t="str">
            <v>86 21 38102508</v>
          </cell>
          <cell r="I528" t="str">
            <v>UPSSHADTDOC@ups.com</v>
          </cell>
          <cell r="J528" t="str">
            <v>other Lane</v>
          </cell>
          <cell r="K528" t="str">
            <v>Sarah</v>
          </cell>
          <cell r="M528" t="str">
            <v>newly added</v>
          </cell>
          <cell r="N528" t="str">
            <v>USA</v>
          </cell>
          <cell r="Q528" t="str">
            <v>Other -except USA/EUR</v>
          </cell>
          <cell r="Z528">
            <v>1</v>
          </cell>
          <cell r="AT528" t="str">
            <v>M</v>
          </cell>
          <cell r="AZ528" t="str">
            <v>M</v>
          </cell>
          <cell r="BE528" t="str">
            <v>M</v>
          </cell>
          <cell r="CM528" t="str">
            <v>B</v>
          </cell>
        </row>
        <row r="529">
          <cell r="A529">
            <v>494</v>
          </cell>
          <cell r="B529" t="str">
            <v>China</v>
          </cell>
          <cell r="C529" t="str">
            <v>Shanghai</v>
          </cell>
          <cell r="D529" t="str">
            <v>CNSHA</v>
          </cell>
          <cell r="E529" t="str">
            <v>O</v>
          </cell>
          <cell r="F529" t="str">
            <v>Tina Tao</v>
          </cell>
          <cell r="G529" t="str">
            <v>CSR</v>
          </cell>
          <cell r="H529" t="str">
            <v>86 21 38102424</v>
          </cell>
          <cell r="I529" t="str">
            <v>taxiu@ups.com</v>
          </cell>
          <cell r="N529" t="str">
            <v>USA EUR</v>
          </cell>
          <cell r="O529" t="str">
            <v>ALL</v>
          </cell>
          <cell r="R529" t="str">
            <v>ALL</v>
          </cell>
          <cell r="U529" t="str">
            <v>EUR</v>
          </cell>
          <cell r="W529" t="str">
            <v>ALL</v>
          </cell>
          <cell r="X529" t="str">
            <v>USA</v>
          </cell>
          <cell r="Z529">
            <v>0</v>
          </cell>
          <cell r="AA529" t="str">
            <v>B</v>
          </cell>
          <cell r="AB529" t="str">
            <v>B</v>
          </cell>
          <cell r="AC529" t="str">
            <v>B</v>
          </cell>
          <cell r="AD529" t="str">
            <v>B</v>
          </cell>
          <cell r="AF529" t="str">
            <v>B</v>
          </cell>
          <cell r="AG529" t="str">
            <v>B</v>
          </cell>
          <cell r="AH529" t="str">
            <v>M</v>
          </cell>
          <cell r="AJ529" t="str">
            <v>B</v>
          </cell>
          <cell r="AK529" t="str">
            <v>B</v>
          </cell>
          <cell r="AM529" t="str">
            <v>B</v>
          </cell>
          <cell r="AN529" t="str">
            <v>B</v>
          </cell>
          <cell r="AP529" t="str">
            <v>B</v>
          </cell>
          <cell r="AQ529" t="str">
            <v>B</v>
          </cell>
          <cell r="AR529" t="str">
            <v>B</v>
          </cell>
          <cell r="AT529" t="str">
            <v>M</v>
          </cell>
          <cell r="AV529" t="str">
            <v>B</v>
          </cell>
          <cell r="AX529" t="str">
            <v>B</v>
          </cell>
          <cell r="AY529" t="str">
            <v>B</v>
          </cell>
          <cell r="AZ529" t="str">
            <v>M</v>
          </cell>
          <cell r="BC529" t="str">
            <v>B</v>
          </cell>
          <cell r="BD529" t="str">
            <v>B</v>
          </cell>
          <cell r="BE529" t="str">
            <v>B</v>
          </cell>
          <cell r="BH529" t="str">
            <v>M</v>
          </cell>
          <cell r="BI529" t="str">
            <v>B</v>
          </cell>
          <cell r="BJ529" t="str">
            <v>M</v>
          </cell>
          <cell r="BK529" t="str">
            <v>B</v>
          </cell>
          <cell r="BO529" t="str">
            <v>B</v>
          </cell>
          <cell r="BP529" t="str">
            <v>B</v>
          </cell>
          <cell r="BT529" t="str">
            <v>M</v>
          </cell>
          <cell r="BU529" t="str">
            <v>B</v>
          </cell>
          <cell r="BV529" t="str">
            <v>B</v>
          </cell>
          <cell r="BW529" t="str">
            <v>B</v>
          </cell>
          <cell r="BX529" t="str">
            <v>B</v>
          </cell>
          <cell r="BZ529" t="str">
            <v>B</v>
          </cell>
          <cell r="CA529" t="str">
            <v>B</v>
          </cell>
          <cell r="CB529" t="str">
            <v>B</v>
          </cell>
          <cell r="CC529" t="str">
            <v>B</v>
          </cell>
          <cell r="CD529" t="str">
            <v>B</v>
          </cell>
          <cell r="CE529" t="str">
            <v>B</v>
          </cell>
          <cell r="CG529" t="str">
            <v>B</v>
          </cell>
          <cell r="CJ529" t="str">
            <v>B</v>
          </cell>
          <cell r="CM529" t="str">
            <v>M</v>
          </cell>
          <cell r="CO529" t="str">
            <v>B</v>
          </cell>
          <cell r="CR529" t="str">
            <v>B</v>
          </cell>
        </row>
        <row r="530">
          <cell r="A530">
            <v>495</v>
          </cell>
          <cell r="B530" t="str">
            <v>China</v>
          </cell>
          <cell r="C530" t="str">
            <v>Shanghai</v>
          </cell>
          <cell r="D530" t="str">
            <v>CNSHA</v>
          </cell>
          <cell r="E530" t="str">
            <v>O</v>
          </cell>
          <cell r="F530" t="str">
            <v>Milo Cai</v>
          </cell>
          <cell r="G530" t="str">
            <v>CSR</v>
          </cell>
          <cell r="H530" t="str">
            <v>86 21 38102430</v>
          </cell>
          <cell r="I530" t="str">
            <v>caixin@ups.com</v>
          </cell>
          <cell r="K530" t="str">
            <v>86-13583227364</v>
          </cell>
          <cell r="N530" t="str">
            <v>USA EUR</v>
          </cell>
          <cell r="U530" t="str">
            <v>ALL</v>
          </cell>
          <cell r="Z530">
            <v>0</v>
          </cell>
          <cell r="AB530" t="str">
            <v>M</v>
          </cell>
          <cell r="AD530" t="str">
            <v>*</v>
          </cell>
          <cell r="AL530" t="str">
            <v>B</v>
          </cell>
          <cell r="AM530" t="str">
            <v>M</v>
          </cell>
          <cell r="AN530" t="str">
            <v>M</v>
          </cell>
          <cell r="AR530" t="str">
            <v>*</v>
          </cell>
          <cell r="AY530" t="str">
            <v>M</v>
          </cell>
          <cell r="BA530" t="str">
            <v>B</v>
          </cell>
          <cell r="BO530" t="str">
            <v>M</v>
          </cell>
          <cell r="BS530" t="str">
            <v>M</v>
          </cell>
          <cell r="BT530" t="str">
            <v>*</v>
          </cell>
          <cell r="BV530" t="str">
            <v>M</v>
          </cell>
          <cell r="BX530" t="str">
            <v>*</v>
          </cell>
          <cell r="BZ530" t="str">
            <v>M</v>
          </cell>
          <cell r="CJ530" t="str">
            <v>M</v>
          </cell>
          <cell r="CM530" t="str">
            <v>M</v>
          </cell>
          <cell r="CO530" t="str">
            <v>*</v>
          </cell>
          <cell r="CR530" t="str">
            <v> B</v>
          </cell>
        </row>
        <row r="531">
          <cell r="A531">
            <v>496</v>
          </cell>
          <cell r="B531" t="str">
            <v>China</v>
          </cell>
          <cell r="C531" t="str">
            <v>Shanghai</v>
          </cell>
          <cell r="D531" t="str">
            <v>CNSHA</v>
          </cell>
          <cell r="E531" t="str">
            <v>O</v>
          </cell>
          <cell r="F531" t="str">
            <v>** See Ningbo</v>
          </cell>
          <cell r="G531" t="str">
            <v>CSR</v>
          </cell>
          <cell r="H531" t="str">
            <v>86 21 38102426</v>
          </cell>
          <cell r="I531" t="str">
            <v>zwenjun@ups.com</v>
          </cell>
          <cell r="K531" t="str">
            <v>Sarah 86-13764980242</v>
          </cell>
          <cell r="L531" t="str">
            <v>Y</v>
          </cell>
          <cell r="N531" t="str">
            <v>ALL</v>
          </cell>
          <cell r="U531" t="str">
            <v>USA &amp; EUR</v>
          </cell>
          <cell r="V531" t="str">
            <v>ALL</v>
          </cell>
          <cell r="X531" t="str">
            <v>USA</v>
          </cell>
          <cell r="Z531">
            <v>0</v>
          </cell>
          <cell r="AA531" t="str">
            <v>M</v>
          </cell>
          <cell r="AB531" t="str">
            <v>B</v>
          </cell>
          <cell r="AD531" t="str">
            <v>B</v>
          </cell>
          <cell r="AE531" t="str">
            <v>M</v>
          </cell>
          <cell r="AG531" t="str">
            <v>M</v>
          </cell>
          <cell r="AH531" t="str">
            <v>B</v>
          </cell>
          <cell r="AJ531" t="str">
            <v>M</v>
          </cell>
          <cell r="AK531" t="str">
            <v>B</v>
          </cell>
          <cell r="AO531" t="str">
            <v>B</v>
          </cell>
          <cell r="AP531" t="str">
            <v>B</v>
          </cell>
          <cell r="AQ531" t="str">
            <v>B</v>
          </cell>
          <cell r="AR531" t="str">
            <v>M</v>
          </cell>
          <cell r="AT531" t="str">
            <v>M</v>
          </cell>
          <cell r="AU531" t="str">
            <v>B</v>
          </cell>
          <cell r="AV531" t="str">
            <v>B</v>
          </cell>
          <cell r="AY531" t="str">
            <v>B</v>
          </cell>
          <cell r="AZ531" t="str">
            <v>B</v>
          </cell>
          <cell r="BC531" t="str">
            <v>B</v>
          </cell>
          <cell r="BD531" t="str">
            <v>B</v>
          </cell>
          <cell r="BE531" t="str">
            <v>B</v>
          </cell>
          <cell r="BJ531" t="str">
            <v>B</v>
          </cell>
          <cell r="BO531" t="str">
            <v>B</v>
          </cell>
          <cell r="BS531" t="str">
            <v>B</v>
          </cell>
          <cell r="BT531" t="str">
            <v>B</v>
          </cell>
          <cell r="BV531" t="str">
            <v>B</v>
          </cell>
          <cell r="BW531" t="str">
            <v>B</v>
          </cell>
          <cell r="BX531" t="str">
            <v>B</v>
          </cell>
          <cell r="CA531" t="str">
            <v>M</v>
          </cell>
          <cell r="CB531" t="str">
            <v>M</v>
          </cell>
          <cell r="CC531" t="str">
            <v>M</v>
          </cell>
          <cell r="CF531" t="str">
            <v>B</v>
          </cell>
          <cell r="CG531" t="str">
            <v>B</v>
          </cell>
          <cell r="CH531" t="str">
            <v>M</v>
          </cell>
          <cell r="CI531" t="str">
            <v>M</v>
          </cell>
          <cell r="CK531" t="str">
            <v>B</v>
          </cell>
          <cell r="CM531" t="str">
            <v>B</v>
          </cell>
          <cell r="CO531" t="str">
            <v>M</v>
          </cell>
        </row>
        <row r="532">
          <cell r="A532">
            <v>497</v>
          </cell>
          <cell r="B532" t="str">
            <v>China</v>
          </cell>
          <cell r="C532" t="str">
            <v>Shanghai</v>
          </cell>
          <cell r="D532" t="str">
            <v>CNSHA</v>
          </cell>
          <cell r="E532" t="str">
            <v>O</v>
          </cell>
          <cell r="F532" t="str">
            <v>Yuki Yu</v>
          </cell>
          <cell r="G532" t="str">
            <v>CSR</v>
          </cell>
          <cell r="H532" t="str">
            <v>86 21 38102479</v>
          </cell>
          <cell r="I532" t="str">
            <v>yyu@ups.com</v>
          </cell>
          <cell r="K532" t="str">
            <v>Sarah</v>
          </cell>
          <cell r="L532" t="str">
            <v>Y</v>
          </cell>
          <cell r="N532" t="str">
            <v>EUR</v>
          </cell>
          <cell r="S532" t="str">
            <v>ALL</v>
          </cell>
          <cell r="U532" t="str">
            <v>EUR</v>
          </cell>
          <cell r="V532" t="str">
            <v>ALL</v>
          </cell>
          <cell r="W532" t="str">
            <v>USA/
APAC</v>
          </cell>
          <cell r="Z532">
            <v>7</v>
          </cell>
          <cell r="AD532" t="str">
            <v>M</v>
          </cell>
          <cell r="AI532" t="str">
            <v>*</v>
          </cell>
          <cell r="AR532" t="str">
            <v>M</v>
          </cell>
          <cell r="AU532" t="str">
            <v>M</v>
          </cell>
          <cell r="BC532" t="str">
            <v>M</v>
          </cell>
          <cell r="BD532" t="str">
            <v>*</v>
          </cell>
          <cell r="BE532" t="str">
            <v>M</v>
          </cell>
          <cell r="BG532" t="str">
            <v>M</v>
          </cell>
          <cell r="BH532" t="str">
            <v>B</v>
          </cell>
          <cell r="BI532" t="str">
            <v>M</v>
          </cell>
          <cell r="BN532" t="str">
            <v>B</v>
          </cell>
          <cell r="BO532" t="str">
            <v>M</v>
          </cell>
          <cell r="BR532" t="str">
            <v>M</v>
          </cell>
          <cell r="BX532" t="str">
            <v>M</v>
          </cell>
          <cell r="CA532" t="str">
            <v>M</v>
          </cell>
          <cell r="CF532" t="str">
            <v>M</v>
          </cell>
          <cell r="CI532" t="str">
            <v>M</v>
          </cell>
          <cell r="CK532" t="str">
            <v>B</v>
          </cell>
        </row>
        <row r="533">
          <cell r="A533">
            <v>498</v>
          </cell>
          <cell r="B533" t="str">
            <v>China</v>
          </cell>
          <cell r="C533" t="str">
            <v>Shanghai</v>
          </cell>
          <cell r="D533" t="str">
            <v>CNSHA</v>
          </cell>
          <cell r="E533" t="str">
            <v>O</v>
          </cell>
          <cell r="F533" t="str">
            <v>John Chen</v>
          </cell>
          <cell r="G533" t="str">
            <v>CSR</v>
          </cell>
          <cell r="H533" t="str">
            <v>86 21 38102504</v>
          </cell>
          <cell r="I533" t="str">
            <v>chengtan@ups.com</v>
          </cell>
          <cell r="S533" t="str">
            <v>ALL</v>
          </cell>
          <cell r="U533" t="str">
            <v>ALL</v>
          </cell>
          <cell r="V533" t="str">
            <v>ALL</v>
          </cell>
          <cell r="Z533">
            <v>0</v>
          </cell>
          <cell r="AM533" t="str">
            <v>M</v>
          </cell>
          <cell r="AX533" t="str">
            <v>M</v>
          </cell>
          <cell r="BD533" t="str">
            <v>*</v>
          </cell>
          <cell r="BV533" t="str">
            <v>M</v>
          </cell>
          <cell r="BX533" t="str">
            <v>M</v>
          </cell>
          <cell r="CO533" t="str">
            <v>M</v>
          </cell>
        </row>
        <row r="534">
          <cell r="A534">
            <v>499</v>
          </cell>
          <cell r="B534" t="str">
            <v>China</v>
          </cell>
          <cell r="C534" t="str">
            <v>Shanghai</v>
          </cell>
          <cell r="D534" t="str">
            <v>CNSHA</v>
          </cell>
          <cell r="E534" t="str">
            <v>O</v>
          </cell>
          <cell r="F534" t="str">
            <v>UPS SHA COSTCO CSR</v>
          </cell>
          <cell r="G534" t="str">
            <v>Doc. Staff</v>
          </cell>
          <cell r="H534" t="str">
            <v>86 21 38102419</v>
          </cell>
          <cell r="I534" t="str">
            <v>UPSSHACOSTCOCSR@ups.com</v>
          </cell>
          <cell r="K534" t="str">
            <v>Sarah</v>
          </cell>
          <cell r="V534" t="str">
            <v>ALL</v>
          </cell>
          <cell r="Z534">
            <v>1</v>
          </cell>
          <cell r="AI534" t="str">
            <v>B</v>
          </cell>
          <cell r="AR534" t="str">
            <v>M</v>
          </cell>
          <cell r="BD534" t="str">
            <v>*</v>
          </cell>
          <cell r="CR534" t="str">
            <v>*</v>
          </cell>
        </row>
        <row r="535">
          <cell r="A535">
            <v>500</v>
          </cell>
          <cell r="B535" t="str">
            <v>China</v>
          </cell>
          <cell r="C535" t="str">
            <v>Shanghai</v>
          </cell>
          <cell r="D535" t="str">
            <v>CNSHA</v>
          </cell>
          <cell r="E535" t="str">
            <v>O</v>
          </cell>
          <cell r="F535" t="str">
            <v>Yongker Wu</v>
          </cell>
          <cell r="G535" t="str">
            <v>CSR</v>
          </cell>
          <cell r="H535" t="str">
            <v>86 21 38102401</v>
          </cell>
          <cell r="I535" t="str">
            <v>wshishuo@ups.com</v>
          </cell>
          <cell r="K535" t="str">
            <v>Christina Lin</v>
          </cell>
          <cell r="Z535">
            <v>1</v>
          </cell>
          <cell r="AR535" t="str">
            <v>M</v>
          </cell>
          <cell r="BD535" t="str">
            <v>*</v>
          </cell>
          <cell r="CJ535" t="str">
            <v>M</v>
          </cell>
          <cell r="CK535" t="str">
            <v>M</v>
          </cell>
        </row>
        <row r="536">
          <cell r="A536">
            <v>501</v>
          </cell>
          <cell r="B536" t="str">
            <v>China</v>
          </cell>
          <cell r="C536" t="str">
            <v>Shanghai</v>
          </cell>
          <cell r="D536" t="str">
            <v>CNSHA</v>
          </cell>
          <cell r="E536" t="str">
            <v>O</v>
          </cell>
          <cell r="F536" t="str">
            <v>Yuki Min</v>
          </cell>
          <cell r="G536" t="str">
            <v>CSR</v>
          </cell>
          <cell r="H536" t="str">
            <v>86 21 38102403</v>
          </cell>
          <cell r="I536" t="str">
            <v>ymin@ups.com  </v>
          </cell>
          <cell r="K536" t="str">
            <v>Nick Ma</v>
          </cell>
          <cell r="Z536">
            <v>1</v>
          </cell>
          <cell r="AH536" t="str">
            <v>*</v>
          </cell>
          <cell r="AI536" t="str">
            <v>M</v>
          </cell>
          <cell r="AX536" t="str">
            <v>*</v>
          </cell>
          <cell r="BR536" t="str">
            <v>B</v>
          </cell>
          <cell r="BX536" t="str">
            <v>*</v>
          </cell>
          <cell r="CJ536" t="str">
            <v>B</v>
          </cell>
          <cell r="CM536" t="str">
            <v>B</v>
          </cell>
        </row>
        <row r="537">
          <cell r="A537">
            <v>502</v>
          </cell>
          <cell r="B537" t="str">
            <v>China</v>
          </cell>
          <cell r="C537" t="str">
            <v>Shanghai</v>
          </cell>
          <cell r="D537" t="str">
            <v>CNSHA</v>
          </cell>
          <cell r="E537" t="str">
            <v>O</v>
          </cell>
          <cell r="F537" t="str">
            <v>Ada Chen</v>
          </cell>
          <cell r="G537" t="str">
            <v>Supervisor</v>
          </cell>
          <cell r="H537" t="str">
            <v>86 21 38102525</v>
          </cell>
          <cell r="I537" t="str">
            <v>UPSSHADTCSR@ups.com</v>
          </cell>
          <cell r="Z537">
            <v>7</v>
          </cell>
          <cell r="AC537" t="str">
            <v>*</v>
          </cell>
          <cell r="AE537" t="str">
            <v>*</v>
          </cell>
          <cell r="AI537" t="str">
            <v>B</v>
          </cell>
          <cell r="AR537" t="str">
            <v>B</v>
          </cell>
          <cell r="AT537" t="str">
            <v>B</v>
          </cell>
          <cell r="BG537" t="str">
            <v>B</v>
          </cell>
          <cell r="BJ537" t="str">
            <v>*</v>
          </cell>
          <cell r="BR537" t="str">
            <v>B</v>
          </cell>
          <cell r="BX537" t="str">
            <v>*</v>
          </cell>
          <cell r="CH537" t="str">
            <v>*</v>
          </cell>
          <cell r="CI537" t="str">
            <v>B</v>
          </cell>
          <cell r="CL537" t="str">
            <v>B</v>
          </cell>
        </row>
        <row r="538">
          <cell r="A538">
            <v>503</v>
          </cell>
          <cell r="B538" t="str">
            <v>China</v>
          </cell>
          <cell r="C538" t="str">
            <v>Shanghai</v>
          </cell>
          <cell r="D538" t="str">
            <v>CNSHA</v>
          </cell>
          <cell r="E538" t="str">
            <v>O</v>
          </cell>
          <cell r="F538" t="str">
            <v>Helen Cai</v>
          </cell>
          <cell r="G538" t="str">
            <v>CSR</v>
          </cell>
          <cell r="H538" t="str">
            <v>86 21 38102476</v>
          </cell>
          <cell r="I538" t="str">
            <v>caihaiyan@ups.com</v>
          </cell>
          <cell r="K538" t="str">
            <v>Nick Ma</v>
          </cell>
          <cell r="Z538">
            <v>11</v>
          </cell>
          <cell r="AD538" t="str">
            <v>M</v>
          </cell>
          <cell r="AF538" t="str">
            <v>M</v>
          </cell>
          <cell r="AK538" t="str">
            <v>M</v>
          </cell>
          <cell r="AL538" t="str">
            <v>B</v>
          </cell>
          <cell r="BA538" t="str">
            <v>B</v>
          </cell>
          <cell r="BG538" t="str">
            <v>M</v>
          </cell>
          <cell r="BJ538" t="str">
            <v>M</v>
          </cell>
          <cell r="BK538" t="str">
            <v>M</v>
          </cell>
          <cell r="BP538" t="str">
            <v>M</v>
          </cell>
          <cell r="BU538" t="str">
            <v>M</v>
          </cell>
          <cell r="BW538" t="str">
            <v>M</v>
          </cell>
          <cell r="BX538" t="str">
            <v>*</v>
          </cell>
          <cell r="CD538" t="str">
            <v>M</v>
          </cell>
          <cell r="CE538" t="str">
            <v>M</v>
          </cell>
        </row>
        <row r="539">
          <cell r="A539">
            <v>504</v>
          </cell>
          <cell r="B539" t="str">
            <v>China</v>
          </cell>
          <cell r="C539" t="str">
            <v>Shanghai</v>
          </cell>
          <cell r="D539" t="str">
            <v>CNSHA</v>
          </cell>
          <cell r="E539" t="str">
            <v>O</v>
          </cell>
          <cell r="F539" t="str">
            <v>Sophia Wang</v>
          </cell>
          <cell r="G539" t="str">
            <v>Senior Officer</v>
          </cell>
          <cell r="H539" t="str">
            <v>86 21 38102427</v>
          </cell>
          <cell r="I539" t="str">
            <v>sophia.wang@ups.com</v>
          </cell>
          <cell r="K539" t="str">
            <v>Nick Ma</v>
          </cell>
          <cell r="L539" t="str">
            <v>Y</v>
          </cell>
          <cell r="N539" t="str">
            <v>ALL</v>
          </cell>
          <cell r="R539" t="str">
            <v>ALL</v>
          </cell>
          <cell r="V539" t="str">
            <v>ALL</v>
          </cell>
          <cell r="X539" t="str">
            <v>ALL</v>
          </cell>
          <cell r="Z539">
            <v>1</v>
          </cell>
          <cell r="AB539" t="str">
            <v>B</v>
          </cell>
          <cell r="AC539" t="str">
            <v>B</v>
          </cell>
          <cell r="AD539" t="str">
            <v>B</v>
          </cell>
          <cell r="AE539" t="str">
            <v>B</v>
          </cell>
          <cell r="AG539" t="str">
            <v>M</v>
          </cell>
          <cell r="AH539" t="str">
            <v>B</v>
          </cell>
          <cell r="AJ539" t="str">
            <v>M</v>
          </cell>
          <cell r="AK539" t="str">
            <v>B</v>
          </cell>
          <cell r="AO539" t="str">
            <v>B</v>
          </cell>
          <cell r="AP539" t="str">
            <v>B</v>
          </cell>
          <cell r="AQ539" t="str">
            <v>B</v>
          </cell>
          <cell r="AT539" t="str">
            <v>B</v>
          </cell>
          <cell r="AU539" t="str">
            <v>B</v>
          </cell>
          <cell r="AV539" t="str">
            <v>B</v>
          </cell>
          <cell r="AY539" t="str">
            <v>B</v>
          </cell>
          <cell r="AZ539" t="str">
            <v>B</v>
          </cell>
          <cell r="BC539" t="str">
            <v>B</v>
          </cell>
          <cell r="BD539" t="str">
            <v>B</v>
          </cell>
          <cell r="BE539" t="str">
            <v>B</v>
          </cell>
          <cell r="BG539" t="str">
            <v>M</v>
          </cell>
          <cell r="BJ539" t="str">
            <v>B</v>
          </cell>
          <cell r="BO539" t="str">
            <v>B</v>
          </cell>
          <cell r="BS539" t="str">
            <v>B</v>
          </cell>
          <cell r="BT539" t="str">
            <v>B</v>
          </cell>
          <cell r="BV539" t="str">
            <v>B</v>
          </cell>
          <cell r="BW539" t="str">
            <v>B</v>
          </cell>
          <cell r="BX539" t="str">
            <v>B</v>
          </cell>
          <cell r="CA539" t="str">
            <v>B</v>
          </cell>
          <cell r="CB539" t="str">
            <v>B</v>
          </cell>
          <cell r="CF539" t="str">
            <v>B</v>
          </cell>
          <cell r="CG539" t="str">
            <v>B</v>
          </cell>
          <cell r="CH539" t="str">
            <v>B</v>
          </cell>
          <cell r="CJ539" t="str">
            <v>B</v>
          </cell>
          <cell r="CK539" t="str">
            <v>B</v>
          </cell>
          <cell r="CM539" t="str">
            <v>B</v>
          </cell>
        </row>
        <row r="540">
          <cell r="A540">
            <v>505</v>
          </cell>
          <cell r="B540" t="str">
            <v>China</v>
          </cell>
          <cell r="C540" t="str">
            <v>Shanghai</v>
          </cell>
          <cell r="D540" t="str">
            <v>CNSHA</v>
          </cell>
          <cell r="E540" t="str">
            <v>O</v>
          </cell>
          <cell r="F540" t="str">
            <v>Sunny Wang</v>
          </cell>
          <cell r="G540" t="str">
            <v>CSR</v>
          </cell>
          <cell r="H540" t="str">
            <v>86 21 38102480</v>
          </cell>
          <cell r="I540" t="str">
            <v>wying8@ups.com</v>
          </cell>
          <cell r="K540" t="str">
            <v>Nick Ma</v>
          </cell>
          <cell r="N540" t="str">
            <v>ALL</v>
          </cell>
          <cell r="U540" t="str">
            <v>ALL</v>
          </cell>
          <cell r="V540" t="str">
            <v>ALL</v>
          </cell>
          <cell r="Z540">
            <v>7</v>
          </cell>
          <cell r="AB540" t="str">
            <v>B</v>
          </cell>
          <cell r="AC540" t="str">
            <v>M</v>
          </cell>
          <cell r="AD540" t="str">
            <v>B</v>
          </cell>
          <cell r="AG540" t="str">
            <v>B</v>
          </cell>
          <cell r="AJ540" t="str">
            <v>B</v>
          </cell>
          <cell r="AL540" t="str">
            <v>B</v>
          </cell>
          <cell r="AM540" t="str">
            <v>B</v>
          </cell>
          <cell r="AO540" t="str">
            <v>M</v>
          </cell>
          <cell r="AQ540" t="str">
            <v>M</v>
          </cell>
          <cell r="AR540" t="str">
            <v>M</v>
          </cell>
          <cell r="AV540" t="str">
            <v>M</v>
          </cell>
          <cell r="AX540" t="str">
            <v>B</v>
          </cell>
          <cell r="AZ540" t="str">
            <v>B</v>
          </cell>
          <cell r="BD540" t="str">
            <v>M</v>
          </cell>
          <cell r="BG540" t="str">
            <v>M</v>
          </cell>
          <cell r="BH540" t="str">
            <v>B</v>
          </cell>
          <cell r="BK540" t="str">
            <v>B</v>
          </cell>
          <cell r="BN540" t="str">
            <v>M</v>
          </cell>
          <cell r="BO540" t="str">
            <v>B</v>
          </cell>
          <cell r="BP540" t="str">
            <v>B</v>
          </cell>
          <cell r="BR540" t="str">
            <v>M</v>
          </cell>
          <cell r="BS540" t="str">
            <v>B</v>
          </cell>
          <cell r="BV540" t="str">
            <v>B</v>
          </cell>
          <cell r="BX540" t="str">
            <v>B</v>
          </cell>
          <cell r="BZ540" t="str">
            <v>B</v>
          </cell>
          <cell r="CE540" t="str">
            <v>B</v>
          </cell>
          <cell r="CI540" t="str">
            <v>M</v>
          </cell>
          <cell r="CJ540" t="str">
            <v>B</v>
          </cell>
          <cell r="CO540" t="str">
            <v>M</v>
          </cell>
          <cell r="CR540" t="str">
            <v>B</v>
          </cell>
        </row>
        <row r="541">
          <cell r="A541">
            <v>506</v>
          </cell>
          <cell r="B541" t="str">
            <v>China</v>
          </cell>
          <cell r="C541" t="str">
            <v>Shanghai</v>
          </cell>
          <cell r="D541" t="str">
            <v>CNSHA</v>
          </cell>
          <cell r="E541" t="str">
            <v>O</v>
          </cell>
          <cell r="F541" t="str">
            <v>Zodiac Ma</v>
          </cell>
          <cell r="G541" t="str">
            <v>CSR</v>
          </cell>
          <cell r="H541" t="str">
            <v>86 21 38102429</v>
          </cell>
          <cell r="I541" t="str">
            <v>mtianyu@ups.com</v>
          </cell>
          <cell r="J541" t="str">
            <v>USA</v>
          </cell>
          <cell r="K541" t="str">
            <v>Christina Lin</v>
          </cell>
          <cell r="L541" t="str">
            <v>Y</v>
          </cell>
          <cell r="N541" t="str">
            <v>USA</v>
          </cell>
          <cell r="R541" t="str">
            <v>ALL</v>
          </cell>
          <cell r="Z541">
            <v>1</v>
          </cell>
          <cell r="AB541" t="str">
            <v>M</v>
          </cell>
          <cell r="AC541" t="str">
            <v>M</v>
          </cell>
          <cell r="AI541" t="str">
            <v>*</v>
          </cell>
          <cell r="AL541" t="str">
            <v>M</v>
          </cell>
          <cell r="AM541" t="str">
            <v>M</v>
          </cell>
          <cell r="AP541" t="str">
            <v>M</v>
          </cell>
          <cell r="AV541" t="str">
            <v>B</v>
          </cell>
          <cell r="BG541" t="str">
            <v>B</v>
          </cell>
          <cell r="BK541" t="str">
            <v>M</v>
          </cell>
          <cell r="BO541" t="str">
            <v>M</v>
          </cell>
          <cell r="BR541" t="str">
            <v>B</v>
          </cell>
          <cell r="BZ541" t="str">
            <v>M</v>
          </cell>
          <cell r="CE541" t="str">
            <v>M</v>
          </cell>
          <cell r="CP541" t="str">
            <v>M</v>
          </cell>
        </row>
        <row r="542">
          <cell r="A542">
            <v>507</v>
          </cell>
          <cell r="B542" t="str">
            <v>China</v>
          </cell>
          <cell r="C542" t="str">
            <v>Shanghai</v>
          </cell>
          <cell r="D542" t="str">
            <v>CNSHA</v>
          </cell>
          <cell r="E542" t="str">
            <v>O</v>
          </cell>
          <cell r="F542" t="str">
            <v>Jessica Yu </v>
          </cell>
          <cell r="G542" t="str">
            <v>CSR</v>
          </cell>
          <cell r="H542" t="str">
            <v>86 21 38102466</v>
          </cell>
          <cell r="I542" t="str">
            <v>UPSSHADTDOC@ups.com</v>
          </cell>
          <cell r="J542" t="str">
            <v>UK</v>
          </cell>
          <cell r="M542" t="str">
            <v>newly added</v>
          </cell>
          <cell r="N542" t="str">
            <v>USA</v>
          </cell>
          <cell r="U542" t="str">
            <v>EUR</v>
          </cell>
          <cell r="W542" t="str">
            <v>USA</v>
          </cell>
          <cell r="Z542">
            <v>1</v>
          </cell>
          <cell r="AL542" t="str">
            <v>M</v>
          </cell>
          <cell r="AT542" t="str">
            <v>M</v>
          </cell>
          <cell r="AV542" t="str">
            <v>*</v>
          </cell>
          <cell r="BD542" t="str">
            <v>M</v>
          </cell>
          <cell r="BT542" t="str">
            <v>M</v>
          </cell>
        </row>
        <row r="543">
          <cell r="A543">
            <v>508</v>
          </cell>
          <cell r="B543" t="str">
            <v>China</v>
          </cell>
          <cell r="C543" t="str">
            <v>Shanghai</v>
          </cell>
          <cell r="D543" t="str">
            <v>CNSHA</v>
          </cell>
          <cell r="E543" t="str">
            <v>O</v>
          </cell>
          <cell r="F543" t="str">
            <v>Connie Wang</v>
          </cell>
          <cell r="G543" t="str">
            <v>CSR</v>
          </cell>
          <cell r="H543" t="str">
            <v>86 21 38102508</v>
          </cell>
          <cell r="I543" t="str">
            <v>wconnie@ups.com</v>
          </cell>
          <cell r="K543" t="str">
            <v>Sarah</v>
          </cell>
          <cell r="M543" t="str">
            <v>newly added</v>
          </cell>
          <cell r="U543" t="str">
            <v>USA</v>
          </cell>
          <cell r="Z543">
            <v>0</v>
          </cell>
          <cell r="AC543" t="str">
            <v>B</v>
          </cell>
          <cell r="AL543" t="str">
            <v>B</v>
          </cell>
          <cell r="AO543" t="str">
            <v>B</v>
          </cell>
          <cell r="AV543" t="str">
            <v>*</v>
          </cell>
          <cell r="AY543" t="str">
            <v>*</v>
          </cell>
          <cell r="BC543" t="str">
            <v>*</v>
          </cell>
          <cell r="BG543" t="str">
            <v>M</v>
          </cell>
          <cell r="BJ543" t="str">
            <v>M</v>
          </cell>
          <cell r="BK543" t="str">
            <v>B</v>
          </cell>
          <cell r="CE543" t="str">
            <v>B</v>
          </cell>
          <cell r="CH543" t="str">
            <v>M</v>
          </cell>
          <cell r="CK543" t="str">
            <v>M</v>
          </cell>
        </row>
        <row r="544">
          <cell r="A544">
            <v>509</v>
          </cell>
          <cell r="B544" t="str">
            <v>China</v>
          </cell>
          <cell r="C544" t="str">
            <v>Shanghai</v>
          </cell>
          <cell r="D544" t="str">
            <v>CNSHA</v>
          </cell>
          <cell r="E544" t="str">
            <v>O</v>
          </cell>
          <cell r="F544" t="str">
            <v>Kelly Chen</v>
          </cell>
          <cell r="G544" t="str">
            <v>CSR Team Leader</v>
          </cell>
          <cell r="H544" t="str">
            <v>86 21 38102481</v>
          </cell>
          <cell r="I544" t="str">
            <v>kellychen@ups.com</v>
          </cell>
          <cell r="N544" t="str">
            <v>USA EUR</v>
          </cell>
          <cell r="O544" t="str">
            <v>ALL</v>
          </cell>
          <cell r="R544" t="str">
            <v>ALL</v>
          </cell>
          <cell r="S544" t="str">
            <v>ALL</v>
          </cell>
          <cell r="U544" t="str">
            <v>ALL</v>
          </cell>
          <cell r="X544" t="str">
            <v>USA</v>
          </cell>
          <cell r="Z544">
            <v>41</v>
          </cell>
          <cell r="AA544" t="str">
            <v>B</v>
          </cell>
          <cell r="AB544" t="str">
            <v>B</v>
          </cell>
          <cell r="AC544" t="str">
            <v>M</v>
          </cell>
          <cell r="AF544" t="str">
            <v>B</v>
          </cell>
          <cell r="AG544" t="str">
            <v>B</v>
          </cell>
          <cell r="AH544" t="str">
            <v>*</v>
          </cell>
          <cell r="AJ544" t="str">
            <v>B</v>
          </cell>
          <cell r="AK544" t="str">
            <v>B</v>
          </cell>
          <cell r="AM544" t="str">
            <v>B</v>
          </cell>
          <cell r="AN544" t="str">
            <v>B</v>
          </cell>
          <cell r="AP544" t="str">
            <v>B</v>
          </cell>
          <cell r="AQ544" t="str">
            <v>B</v>
          </cell>
          <cell r="AV544" t="str">
            <v>B</v>
          </cell>
          <cell r="AX544" t="str">
            <v>M</v>
          </cell>
          <cell r="AY544" t="str">
            <v>B</v>
          </cell>
          <cell r="AZ544" t="str">
            <v>M</v>
          </cell>
          <cell r="BC544" t="str">
            <v>B</v>
          </cell>
          <cell r="BD544" t="str">
            <v>B</v>
          </cell>
          <cell r="BE544" t="str">
            <v>B</v>
          </cell>
          <cell r="BH544" t="str">
            <v>M</v>
          </cell>
          <cell r="BI544" t="str">
            <v>B</v>
          </cell>
          <cell r="BJ544" t="str">
            <v>M</v>
          </cell>
          <cell r="BK544" t="str">
            <v>B</v>
          </cell>
          <cell r="BO544" t="str">
            <v>B</v>
          </cell>
          <cell r="BP544" t="str">
            <v>B</v>
          </cell>
          <cell r="BR544" t="str">
            <v>B</v>
          </cell>
          <cell r="BS544" t="str">
            <v>M</v>
          </cell>
          <cell r="BT544" t="str">
            <v>M</v>
          </cell>
          <cell r="BU544" t="str">
            <v>B</v>
          </cell>
          <cell r="BV544" t="str">
            <v>B</v>
          </cell>
          <cell r="BW544" t="str">
            <v>B</v>
          </cell>
          <cell r="BX544" t="str">
            <v>B</v>
          </cell>
          <cell r="BZ544" t="str">
            <v>B</v>
          </cell>
          <cell r="CA544" t="str">
            <v>B</v>
          </cell>
          <cell r="CC544" t="str">
            <v>B</v>
          </cell>
          <cell r="CD544" t="str">
            <v>M</v>
          </cell>
          <cell r="CE544" t="str">
            <v>B</v>
          </cell>
          <cell r="CF544" t="str">
            <v>B</v>
          </cell>
          <cell r="CG544" t="str">
            <v>M</v>
          </cell>
          <cell r="CI544" t="str">
            <v>*</v>
          </cell>
          <cell r="CJ544" t="str">
            <v>B</v>
          </cell>
          <cell r="CM544" t="str">
            <v>B</v>
          </cell>
          <cell r="CO544" t="str">
            <v>B</v>
          </cell>
          <cell r="CR544" t="str">
            <v>M</v>
          </cell>
        </row>
        <row r="545">
          <cell r="A545">
            <v>510</v>
          </cell>
          <cell r="B545" t="str">
            <v>China</v>
          </cell>
          <cell r="C545" t="str">
            <v>Shanghai</v>
          </cell>
          <cell r="D545" t="str">
            <v>CNSHA</v>
          </cell>
          <cell r="E545" t="str">
            <v>O</v>
          </cell>
          <cell r="F545" t="str">
            <v>Sally Fei</v>
          </cell>
          <cell r="G545" t="str">
            <v>CSR</v>
          </cell>
          <cell r="H545" t="str">
            <v>86 21 38102478</v>
          </cell>
          <cell r="I545" t="str">
            <v>fsally@ups.com</v>
          </cell>
          <cell r="N545" t="str">
            <v>USA EUR</v>
          </cell>
          <cell r="Q545" t="str">
            <v>USA/EUR</v>
          </cell>
          <cell r="R545" t="str">
            <v>ALL</v>
          </cell>
          <cell r="Z545">
            <v>7</v>
          </cell>
          <cell r="AC545" t="str">
            <v>*</v>
          </cell>
          <cell r="AE545" t="str">
            <v>*</v>
          </cell>
          <cell r="AN545" t="str">
            <v>M</v>
          </cell>
          <cell r="AP545" t="str">
            <v>*</v>
          </cell>
          <cell r="AY545" t="str">
            <v>M</v>
          </cell>
          <cell r="BE545" t="str">
            <v>M</v>
          </cell>
          <cell r="BJ545" t="str">
            <v>*</v>
          </cell>
          <cell r="BO545" t="str">
            <v>M</v>
          </cell>
          <cell r="BS545" t="str">
            <v>M</v>
          </cell>
          <cell r="BV545" t="str">
            <v>M</v>
          </cell>
          <cell r="BX545" t="str">
            <v>*</v>
          </cell>
          <cell r="CA545" t="str">
            <v>M</v>
          </cell>
          <cell r="CJ545" t="str">
            <v>M</v>
          </cell>
          <cell r="CM545" t="str">
            <v>M</v>
          </cell>
        </row>
        <row r="546">
          <cell r="A546">
            <v>511</v>
          </cell>
          <cell r="B546" t="str">
            <v>China</v>
          </cell>
          <cell r="C546" t="str">
            <v>Shanghai</v>
          </cell>
          <cell r="D546" t="str">
            <v>CNSHA</v>
          </cell>
          <cell r="E546" t="str">
            <v>O</v>
          </cell>
          <cell r="F546" t="str">
            <v>Silvain Wu</v>
          </cell>
          <cell r="G546" t="str">
            <v>CSR</v>
          </cell>
          <cell r="H546" t="str">
            <v>86 21 38102477</v>
          </cell>
          <cell r="I546" t="str">
            <v>UPSTAO-OCEAN-NVO@ups.com
 </v>
          </cell>
          <cell r="K546" t="str">
            <v>Sarah</v>
          </cell>
          <cell r="N546" t="str">
            <v>EUR</v>
          </cell>
          <cell r="Q546" t="str">
            <v>USA/EUR</v>
          </cell>
          <cell r="S546" t="str">
            <v>ALL</v>
          </cell>
          <cell r="U546" t="str">
            <v>USA &amp; EUR</v>
          </cell>
          <cell r="V546" t="str">
            <v>ALL</v>
          </cell>
          <cell r="X546" t="str">
            <v>USA</v>
          </cell>
          <cell r="Z546">
            <v>9</v>
          </cell>
          <cell r="AA546" t="str">
            <v>M</v>
          </cell>
          <cell r="AE546" t="str">
            <v>M</v>
          </cell>
          <cell r="AG546" t="str">
            <v>M</v>
          </cell>
          <cell r="AJ546" t="str">
            <v>M</v>
          </cell>
          <cell r="AU546" t="str">
            <v>M</v>
          </cell>
          <cell r="AZ546" t="str">
            <v>M</v>
          </cell>
          <cell r="BC546" t="str">
            <v>M</v>
          </cell>
          <cell r="BE546" t="str">
            <v>M</v>
          </cell>
          <cell r="BH546" t="str">
            <v>B</v>
          </cell>
          <cell r="BI546" t="str">
            <v>M</v>
          </cell>
          <cell r="BP546" t="str">
            <v>M</v>
          </cell>
          <cell r="BT546" t="str">
            <v>B</v>
          </cell>
          <cell r="BX546" t="str">
            <v>M</v>
          </cell>
          <cell r="CA546" t="str">
            <v>M</v>
          </cell>
          <cell r="CC546" t="str">
            <v>M</v>
          </cell>
          <cell r="CF546" t="str">
            <v>M</v>
          </cell>
          <cell r="CH546" t="str">
            <v>M</v>
          </cell>
          <cell r="CO546" t="str">
            <v>M</v>
          </cell>
        </row>
        <row r="547">
          <cell r="A547">
            <v>512</v>
          </cell>
          <cell r="B547" t="str">
            <v>China</v>
          </cell>
          <cell r="C547" t="str">
            <v>Shanghai</v>
          </cell>
          <cell r="D547" t="str">
            <v>CNSHA</v>
          </cell>
          <cell r="E547" t="str">
            <v>O</v>
          </cell>
          <cell r="F547" t="str">
            <v>Dana Huang</v>
          </cell>
          <cell r="G547" t="str">
            <v>Supervisor</v>
          </cell>
          <cell r="H547" t="str">
            <v>86 21 38102521</v>
          </cell>
          <cell r="I547" t="str">
            <v>danahuang@ups.com</v>
          </cell>
          <cell r="K547" t="str">
            <v>Sarah</v>
          </cell>
          <cell r="N547" t="str">
            <v>USA</v>
          </cell>
          <cell r="S547" t="str">
            <v>ALL</v>
          </cell>
          <cell r="W547" t="str">
            <v>CAN</v>
          </cell>
          <cell r="Z547">
            <v>2</v>
          </cell>
          <cell r="BC547" t="str">
            <v>*</v>
          </cell>
          <cell r="BD547" t="str">
            <v>M</v>
          </cell>
          <cell r="BN547" t="str">
            <v>B</v>
          </cell>
          <cell r="BR547" t="str">
            <v>M</v>
          </cell>
          <cell r="CK547" t="str">
            <v>B</v>
          </cell>
        </row>
        <row r="548">
          <cell r="A548">
            <v>513</v>
          </cell>
          <cell r="B548" t="str">
            <v>China</v>
          </cell>
          <cell r="C548" t="str">
            <v>Shanghai</v>
          </cell>
          <cell r="D548" t="str">
            <v>CNSHA</v>
          </cell>
          <cell r="E548" t="str">
            <v>O</v>
          </cell>
          <cell r="F548" t="str">
            <v>Brad Cai</v>
          </cell>
          <cell r="G548" t="str">
            <v>CSR</v>
          </cell>
          <cell r="H548" t="str">
            <v>86 21 38102506</v>
          </cell>
          <cell r="I548" t="str">
            <v>UPSSHACOSTCOCSR@ups.com</v>
          </cell>
          <cell r="J548" t="str">
            <v>USA</v>
          </cell>
          <cell r="Z548">
            <v>0</v>
          </cell>
          <cell r="AC548" t="str">
            <v>M</v>
          </cell>
          <cell r="AD548" t="str">
            <v>M</v>
          </cell>
          <cell r="AI548" t="str">
            <v>B</v>
          </cell>
          <cell r="AR548" t="str">
            <v>*</v>
          </cell>
          <cell r="AV548" t="str">
            <v>M</v>
          </cell>
          <cell r="AW548" t="str">
            <v>M</v>
          </cell>
          <cell r="AY548" t="str">
            <v>M</v>
          </cell>
          <cell r="BC548" t="str">
            <v>M</v>
          </cell>
          <cell r="BD548" t="str">
            <v>M</v>
          </cell>
          <cell r="BJ548" t="str">
            <v>M</v>
          </cell>
          <cell r="BL548" t="str">
            <v>M</v>
          </cell>
          <cell r="BU548" t="str">
            <v>M</v>
          </cell>
          <cell r="CB548" t="str">
            <v>M</v>
          </cell>
          <cell r="CD548" t="str">
            <v>M</v>
          </cell>
          <cell r="CM548" t="str">
            <v>M</v>
          </cell>
        </row>
        <row r="549">
          <cell r="A549">
            <v>514</v>
          </cell>
          <cell r="B549" t="str">
            <v>China</v>
          </cell>
          <cell r="C549" t="str">
            <v>Shanghai</v>
          </cell>
          <cell r="D549" t="str">
            <v>CNSHA</v>
          </cell>
          <cell r="E549" t="str">
            <v>O</v>
          </cell>
          <cell r="F549" t="str">
            <v>Xu xiao Qiong</v>
          </cell>
          <cell r="G549" t="str">
            <v>Doc. Staff</v>
          </cell>
          <cell r="H549" t="str">
            <v>86 21 38102419</v>
          </cell>
          <cell r="I549" t="str">
            <v>xqiong@ups.com</v>
          </cell>
          <cell r="K549" t="str">
            <v>Sarah</v>
          </cell>
          <cell r="N549" t="str">
            <v>USA</v>
          </cell>
          <cell r="U549" t="str">
            <v>ALL</v>
          </cell>
          <cell r="V549" t="str">
            <v>ALL</v>
          </cell>
          <cell r="W549" t="str">
            <v>USA</v>
          </cell>
          <cell r="Z549">
            <v>1</v>
          </cell>
          <cell r="AI549" t="str">
            <v>*</v>
          </cell>
          <cell r="AR549" t="str">
            <v>M</v>
          </cell>
          <cell r="BT549" t="str">
            <v>B</v>
          </cell>
        </row>
        <row r="550">
          <cell r="A550">
            <v>515</v>
          </cell>
          <cell r="B550" t="str">
            <v>China</v>
          </cell>
          <cell r="C550" t="str">
            <v>Shanghai</v>
          </cell>
          <cell r="D550" t="str">
            <v>CNSHA</v>
          </cell>
          <cell r="E550" t="str">
            <v>O</v>
          </cell>
          <cell r="F550" t="str">
            <v>Zhe  Xu </v>
          </cell>
          <cell r="G550" t="str">
            <v>Doc. Staff</v>
          </cell>
          <cell r="H550" t="str">
            <v>86 21 38102444</v>
          </cell>
          <cell r="I550" t="str">
            <v>xzhe@ups.com</v>
          </cell>
          <cell r="K550" t="str">
            <v>Nick Ma</v>
          </cell>
          <cell r="M550" t="str">
            <v>newly added</v>
          </cell>
          <cell r="Z550">
            <v>1</v>
          </cell>
          <cell r="AI550" t="str">
            <v>M</v>
          </cell>
          <cell r="AT550" t="str">
            <v>M</v>
          </cell>
          <cell r="AV550" t="str">
            <v>*</v>
          </cell>
          <cell r="BT550" t="str">
            <v>M</v>
          </cell>
          <cell r="CJ550" t="str">
            <v>M</v>
          </cell>
        </row>
        <row r="551">
          <cell r="A551">
            <v>516</v>
          </cell>
          <cell r="B551" t="str">
            <v>China</v>
          </cell>
          <cell r="C551" t="str">
            <v>Shanghai</v>
          </cell>
          <cell r="D551" t="str">
            <v>CNSHA</v>
          </cell>
          <cell r="E551" t="str">
            <v>O</v>
          </cell>
          <cell r="F551" t="str">
            <v>Minnie Shen</v>
          </cell>
          <cell r="G551" t="str">
            <v>Clerk</v>
          </cell>
          <cell r="H551" t="str">
            <v>86 21 38102458</v>
          </cell>
          <cell r="I551" t="str">
            <v>fci.qingdao@ups.com</v>
          </cell>
          <cell r="Z551">
            <v>1</v>
          </cell>
          <cell r="AI551" t="str">
            <v>B</v>
          </cell>
          <cell r="AO551" t="str">
            <v>B</v>
          </cell>
          <cell r="AQ551" t="str">
            <v>B</v>
          </cell>
          <cell r="AR551" t="str">
            <v>B</v>
          </cell>
          <cell r="AT551" t="str">
            <v>B</v>
          </cell>
          <cell r="AV551" t="str">
            <v>*</v>
          </cell>
          <cell r="AY551" t="str">
            <v>*</v>
          </cell>
          <cell r="BC551" t="str">
            <v>*</v>
          </cell>
          <cell r="BG551" t="str">
            <v>B</v>
          </cell>
          <cell r="BJ551" t="str">
            <v>B</v>
          </cell>
          <cell r="BR551" t="str">
            <v>B</v>
          </cell>
          <cell r="CD551" t="str">
            <v>B</v>
          </cell>
          <cell r="CH551" t="str">
            <v>B</v>
          </cell>
          <cell r="CI551" t="str">
            <v>B</v>
          </cell>
          <cell r="CJ551" t="str">
            <v>B</v>
          </cell>
          <cell r="CL551" t="str">
            <v>B</v>
          </cell>
          <cell r="CO551" t="str">
            <v>B</v>
          </cell>
          <cell r="CP551" t="str">
            <v>B</v>
          </cell>
        </row>
        <row r="552">
          <cell r="A552">
            <v>517</v>
          </cell>
          <cell r="B552" t="str">
            <v>China</v>
          </cell>
          <cell r="C552" t="str">
            <v>Shanghai</v>
          </cell>
          <cell r="D552" t="str">
            <v>CNSHA</v>
          </cell>
          <cell r="E552" t="str">
            <v>O</v>
          </cell>
          <cell r="F552" t="str">
            <v>UPS SHA DT CSR</v>
          </cell>
          <cell r="G552" t="str">
            <v>SHA DT CSR Group email</v>
          </cell>
          <cell r="H552" t="str">
            <v>86 755 82627875</v>
          </cell>
          <cell r="I552" t="str">
            <v>UPSSHADTCSR@ups.com</v>
          </cell>
          <cell r="K552" t="str">
            <v>Nick Ma</v>
          </cell>
          <cell r="N552" t="str">
            <v>USA EUR</v>
          </cell>
          <cell r="Z552">
            <v>1</v>
          </cell>
          <cell r="AB552" t="str">
            <v>B</v>
          </cell>
          <cell r="AD552" t="str">
            <v>M</v>
          </cell>
          <cell r="AF552" t="str">
            <v>M</v>
          </cell>
          <cell r="AK552" t="str">
            <v>M</v>
          </cell>
          <cell r="AO552" t="str">
            <v>M</v>
          </cell>
          <cell r="AR552" t="str">
            <v>M</v>
          </cell>
          <cell r="AT552" t="str">
            <v>M</v>
          </cell>
          <cell r="AV552" t="str">
            <v>M</v>
          </cell>
          <cell r="BG552" t="str">
            <v>M</v>
          </cell>
          <cell r="BJ552" t="str">
            <v>M</v>
          </cell>
          <cell r="BK552" t="str">
            <v>M</v>
          </cell>
          <cell r="BO552" t="str">
            <v>M</v>
          </cell>
          <cell r="BP552" t="str">
            <v>M</v>
          </cell>
          <cell r="BU552" t="str">
            <v>M</v>
          </cell>
          <cell r="BW552" t="str">
            <v>M</v>
          </cell>
          <cell r="BZ552" t="str">
            <v>B</v>
          </cell>
          <cell r="CD552" t="str">
            <v>M</v>
          </cell>
          <cell r="CE552" t="str">
            <v>M</v>
          </cell>
          <cell r="CI552" t="str">
            <v>*</v>
          </cell>
          <cell r="CO552" t="str">
            <v>M</v>
          </cell>
        </row>
        <row r="553">
          <cell r="A553">
            <v>518</v>
          </cell>
          <cell r="B553" t="str">
            <v>China</v>
          </cell>
          <cell r="C553" t="str">
            <v>Shanghai</v>
          </cell>
          <cell r="D553" t="str">
            <v>CNSHA</v>
          </cell>
          <cell r="E553" t="str">
            <v>O</v>
          </cell>
          <cell r="F553" t="str">
            <v>Allen Mei</v>
          </cell>
          <cell r="G553" t="str">
            <v>Assistant Superviser</v>
          </cell>
          <cell r="H553" t="str">
            <v>86 21 38102472</v>
          </cell>
          <cell r="I553" t="str">
            <v>UPSTAOOCEAN-COSTCO@UPS.COM </v>
          </cell>
          <cell r="K553" t="str">
            <v>Nick Ma</v>
          </cell>
          <cell r="Z553">
            <v>2</v>
          </cell>
          <cell r="AI553" t="str">
            <v>M</v>
          </cell>
          <cell r="AL553" t="str">
            <v>B</v>
          </cell>
          <cell r="BA553" t="str">
            <v>B</v>
          </cell>
          <cell r="BG553" t="str">
            <v>M</v>
          </cell>
        </row>
        <row r="554">
          <cell r="A554">
            <v>519</v>
          </cell>
          <cell r="B554" t="str">
            <v>China</v>
          </cell>
          <cell r="C554" t="str">
            <v>Shanghai</v>
          </cell>
          <cell r="D554" t="str">
            <v>CNSHA</v>
          </cell>
          <cell r="E554" t="str">
            <v>O</v>
          </cell>
          <cell r="F554" t="str">
            <v>Molly Shi</v>
          </cell>
          <cell r="G554" t="str">
            <v>Supervisor</v>
          </cell>
          <cell r="H554" t="str">
            <v>86 21 38102520</v>
          </cell>
          <cell r="I554" t="str">
            <v>UPSTAOOCEANSM@ups.com</v>
          </cell>
          <cell r="K554" t="str">
            <v>Sarah 86-13764980242</v>
          </cell>
          <cell r="L554" t="str">
            <v>Y</v>
          </cell>
          <cell r="N554" t="str">
            <v>ALL</v>
          </cell>
          <cell r="R554" t="str">
            <v>ALL</v>
          </cell>
          <cell r="V554" t="str">
            <v>ALL</v>
          </cell>
          <cell r="X554" t="str">
            <v>ALL</v>
          </cell>
          <cell r="Z554">
            <v>28</v>
          </cell>
          <cell r="AB554" t="str">
            <v>B</v>
          </cell>
          <cell r="AD554" t="str">
            <v>B</v>
          </cell>
          <cell r="AE554" t="str">
            <v>B</v>
          </cell>
          <cell r="AG554" t="str">
            <v>M</v>
          </cell>
          <cell r="AH554" t="str">
            <v>M</v>
          </cell>
          <cell r="AJ554" t="str">
            <v>M</v>
          </cell>
          <cell r="AK554" t="str">
            <v>B</v>
          </cell>
          <cell r="AO554" t="str">
            <v>B</v>
          </cell>
          <cell r="AP554" t="str">
            <v>B</v>
          </cell>
          <cell r="AQ554" t="str">
            <v>B</v>
          </cell>
          <cell r="AR554" t="str">
            <v>B</v>
          </cell>
          <cell r="AU554" t="str">
            <v>B</v>
          </cell>
          <cell r="AV554" t="str">
            <v>M</v>
          </cell>
          <cell r="AX554" t="str">
            <v>M</v>
          </cell>
          <cell r="AY554" t="str">
            <v>B</v>
          </cell>
          <cell r="AZ554" t="str">
            <v>B</v>
          </cell>
          <cell r="BC554" t="str">
            <v>B</v>
          </cell>
          <cell r="BD554" t="str">
            <v>B</v>
          </cell>
          <cell r="BE554" t="str">
            <v>B</v>
          </cell>
          <cell r="BI554" t="str">
            <v>B</v>
          </cell>
          <cell r="BJ554" t="str">
            <v>B</v>
          </cell>
          <cell r="BO554" t="str">
            <v>B</v>
          </cell>
          <cell r="BR554" t="str">
            <v>B</v>
          </cell>
          <cell r="BS554" t="str">
            <v>B</v>
          </cell>
          <cell r="BT554" t="str">
            <v>B</v>
          </cell>
          <cell r="BV554" t="str">
            <v>B</v>
          </cell>
          <cell r="BW554" t="str">
            <v>B</v>
          </cell>
          <cell r="BX554" t="str">
            <v>B</v>
          </cell>
          <cell r="CA554" t="str">
            <v>B</v>
          </cell>
          <cell r="CH554" t="str">
            <v>B</v>
          </cell>
          <cell r="CJ554" t="str">
            <v>B</v>
          </cell>
          <cell r="CK554" t="str">
            <v>B</v>
          </cell>
        </row>
        <row r="555">
          <cell r="A555">
            <v>520</v>
          </cell>
          <cell r="B555" t="str">
            <v>China</v>
          </cell>
          <cell r="C555" t="str">
            <v>Shanghai</v>
          </cell>
          <cell r="D555" t="str">
            <v>CNSHA</v>
          </cell>
          <cell r="E555" t="str">
            <v>O</v>
          </cell>
          <cell r="F555" t="str">
            <v>Frances Zhang</v>
          </cell>
          <cell r="G555" t="str">
            <v>CSR</v>
          </cell>
          <cell r="H555" t="str">
            <v>86 21 38102400</v>
          </cell>
          <cell r="I555" t="str">
            <v>UPSTAOOCEAN-TB@ups.com</v>
          </cell>
          <cell r="K555" t="str">
            <v>Christina Lin</v>
          </cell>
          <cell r="L555" t="str">
            <v>Y</v>
          </cell>
          <cell r="W555" t="str">
            <v>ALL</v>
          </cell>
          <cell r="Z555">
            <v>4</v>
          </cell>
          <cell r="AR555" t="str">
            <v>M</v>
          </cell>
          <cell r="BD555" t="str">
            <v>M</v>
          </cell>
          <cell r="BG555" t="str">
            <v>M</v>
          </cell>
          <cell r="BR555" t="str">
            <v>M</v>
          </cell>
          <cell r="CI555" t="str">
            <v>M</v>
          </cell>
        </row>
        <row r="556">
          <cell r="A556">
            <v>521</v>
          </cell>
          <cell r="B556" t="str">
            <v>China</v>
          </cell>
          <cell r="C556" t="str">
            <v>Shanghai</v>
          </cell>
          <cell r="D556" t="str">
            <v>CNSHA</v>
          </cell>
          <cell r="E556" t="str">
            <v>O</v>
          </cell>
          <cell r="F556" t="str">
            <v>Susan Xu</v>
          </cell>
          <cell r="G556" t="str">
            <v>Supervisor
</v>
          </cell>
          <cell r="H556" t="str">
            <v>86 21 38102849</v>
          </cell>
          <cell r="I556" t="str">
            <v>slxu@ups.com</v>
          </cell>
          <cell r="J556" t="str">
            <v>USA</v>
          </cell>
          <cell r="R556" t="str">
            <v>USA
EUR</v>
          </cell>
          <cell r="S556" t="str">
            <v>ALL</v>
          </cell>
          <cell r="Z556">
            <v>7</v>
          </cell>
          <cell r="AC556" t="str">
            <v>M</v>
          </cell>
          <cell r="AD556" t="str">
            <v>M</v>
          </cell>
          <cell r="AL556" t="str">
            <v>M</v>
          </cell>
          <cell r="AM556" t="str">
            <v>B</v>
          </cell>
          <cell r="AT556" t="str">
            <v>M</v>
          </cell>
          <cell r="AV556" t="str">
            <v>M</v>
          </cell>
          <cell r="AW556" t="str">
            <v>M</v>
          </cell>
          <cell r="AX556" t="str">
            <v>B</v>
          </cell>
          <cell r="AY556" t="str">
            <v>M</v>
          </cell>
          <cell r="BC556" t="str">
            <v>M</v>
          </cell>
          <cell r="BD556" t="str">
            <v>M</v>
          </cell>
          <cell r="BJ556" t="str">
            <v>M</v>
          </cell>
          <cell r="BL556" t="str">
            <v>M</v>
          </cell>
          <cell r="BU556" t="str">
            <v>M</v>
          </cell>
          <cell r="CB556" t="str">
            <v>M</v>
          </cell>
          <cell r="CC556" t="str">
            <v>B</v>
          </cell>
          <cell r="CD556" t="str">
            <v>M</v>
          </cell>
          <cell r="CF556" t="str">
            <v>B</v>
          </cell>
          <cell r="CG556" t="str">
            <v>B</v>
          </cell>
          <cell r="CM556" t="str">
            <v>B</v>
          </cell>
          <cell r="CR556" t="str">
            <v>B</v>
          </cell>
        </row>
        <row r="557">
          <cell r="A557">
            <v>522</v>
          </cell>
          <cell r="B557" t="str">
            <v>China</v>
          </cell>
          <cell r="C557" t="str">
            <v>Shanghai</v>
          </cell>
          <cell r="D557" t="str">
            <v>CNSHA</v>
          </cell>
          <cell r="E557" t="str">
            <v>O</v>
          </cell>
          <cell r="F557" t="str">
            <v>Connie Chen</v>
          </cell>
          <cell r="G557" t="str">
            <v>Operation manager</v>
          </cell>
          <cell r="H557" t="str">
            <v>86 21 38102526</v>
          </cell>
          <cell r="I557" t="str">
            <v>connie.chen@ups.com</v>
          </cell>
          <cell r="J557" t="str">
            <v>other Lane</v>
          </cell>
          <cell r="M557" t="str">
            <v>newly added</v>
          </cell>
          <cell r="N557" t="str">
            <v>USA</v>
          </cell>
          <cell r="Q557" t="str">
            <v>Other -except USA/EUR</v>
          </cell>
          <cell r="Z557">
            <v>0</v>
          </cell>
          <cell r="AS557" t="str">
            <v>M</v>
          </cell>
          <cell r="AZ557" t="str">
            <v>M</v>
          </cell>
          <cell r="BB557" t="str">
            <v>M</v>
          </cell>
          <cell r="BE557" t="str">
            <v>M</v>
          </cell>
          <cell r="BG557" t="str">
            <v>M</v>
          </cell>
          <cell r="BQ557" t="str">
            <v>M</v>
          </cell>
          <cell r="CN557" t="str">
            <v>M</v>
          </cell>
        </row>
        <row r="558">
          <cell r="A558">
            <v>523</v>
          </cell>
          <cell r="B558" t="str">
            <v>China</v>
          </cell>
          <cell r="C558" t="str">
            <v>Shanghai</v>
          </cell>
          <cell r="D558" t="str">
            <v>CNSHA</v>
          </cell>
          <cell r="E558" t="str">
            <v>O</v>
          </cell>
          <cell r="F558" t="str">
            <v>Judy Zhu</v>
          </cell>
          <cell r="G558" t="str">
            <v>Ocean Export CSR</v>
          </cell>
          <cell r="H558" t="str">
            <v>86 21 38102463</v>
          </cell>
          <cell r="I558" t="str">
            <v>zxiaoxia@ups.com</v>
          </cell>
          <cell r="N558" t="str">
            <v>USA EUR</v>
          </cell>
          <cell r="O558" t="str">
            <v>ALL</v>
          </cell>
          <cell r="R558" t="str">
            <v>ALL</v>
          </cell>
          <cell r="S558" t="str">
            <v>ALL</v>
          </cell>
          <cell r="U558" t="str">
            <v>ALL</v>
          </cell>
          <cell r="V558" t="str">
            <v>ALL</v>
          </cell>
          <cell r="W558" t="str">
            <v>ALL</v>
          </cell>
          <cell r="X558" t="str">
            <v>USA</v>
          </cell>
          <cell r="Z558">
            <v>1</v>
          </cell>
          <cell r="AA558" t="str">
            <v>B</v>
          </cell>
          <cell r="AB558" t="str">
            <v>B</v>
          </cell>
          <cell r="AC558" t="str">
            <v>B</v>
          </cell>
          <cell r="AD558" t="str">
            <v>B</v>
          </cell>
          <cell r="AF558" t="str">
            <v>B</v>
          </cell>
          <cell r="AG558" t="str">
            <v>B</v>
          </cell>
          <cell r="AH558" t="str">
            <v>M</v>
          </cell>
          <cell r="AJ558" t="str">
            <v>B</v>
          </cell>
          <cell r="AK558" t="str">
            <v>B</v>
          </cell>
          <cell r="AM558" t="str">
            <v>B</v>
          </cell>
          <cell r="AN558" t="str">
            <v>B</v>
          </cell>
          <cell r="AP558" t="str">
            <v>M</v>
          </cell>
          <cell r="AQ558" t="str">
            <v>B</v>
          </cell>
          <cell r="AR558" t="str">
            <v>M</v>
          </cell>
          <cell r="AS558" t="str">
            <v>M</v>
          </cell>
          <cell r="AV558" t="str">
            <v>B</v>
          </cell>
          <cell r="AX558" t="str">
            <v>B</v>
          </cell>
          <cell r="AY558" t="str">
            <v>B</v>
          </cell>
          <cell r="AZ558" t="str">
            <v>M</v>
          </cell>
          <cell r="BB558" t="str">
            <v>M</v>
          </cell>
          <cell r="BC558" t="str">
            <v>B</v>
          </cell>
          <cell r="BD558" t="str">
            <v>B</v>
          </cell>
          <cell r="BE558" t="str">
            <v>B</v>
          </cell>
          <cell r="BH558" t="str">
            <v>M</v>
          </cell>
          <cell r="BI558" t="str">
            <v>B</v>
          </cell>
          <cell r="BJ558" t="str">
            <v>M</v>
          </cell>
          <cell r="BK558" t="str">
            <v>B</v>
          </cell>
          <cell r="BN558" t="str">
            <v>M</v>
          </cell>
          <cell r="BO558" t="str">
            <v>B</v>
          </cell>
          <cell r="BP558" t="str">
            <v>B</v>
          </cell>
          <cell r="BR558" t="str">
            <v>M</v>
          </cell>
          <cell r="BT558" t="str">
            <v>M</v>
          </cell>
          <cell r="BU558" t="str">
            <v>B</v>
          </cell>
          <cell r="BV558" t="str">
            <v>B</v>
          </cell>
          <cell r="BW558" t="str">
            <v>B</v>
          </cell>
          <cell r="BX558" t="str">
            <v>B</v>
          </cell>
          <cell r="BZ558" t="str">
            <v>B</v>
          </cell>
          <cell r="CA558" t="str">
            <v>B</v>
          </cell>
          <cell r="CC558" t="str">
            <v>B</v>
          </cell>
          <cell r="CD558" t="str">
            <v>B</v>
          </cell>
          <cell r="CE558" t="str">
            <v>B</v>
          </cell>
          <cell r="CF558" t="str">
            <v>B</v>
          </cell>
          <cell r="CG558" t="str">
            <v>M</v>
          </cell>
          <cell r="CJ558" t="str">
            <v>B</v>
          </cell>
          <cell r="CK558" t="str">
            <v>M</v>
          </cell>
          <cell r="CM558" t="str">
            <v>B</v>
          </cell>
          <cell r="CO558" t="str">
            <v>B</v>
          </cell>
          <cell r="CR558" t="str">
            <v>B</v>
          </cell>
        </row>
        <row r="559">
          <cell r="A559">
            <v>524</v>
          </cell>
          <cell r="B559" t="str">
            <v>China</v>
          </cell>
          <cell r="C559" t="str">
            <v>Changzhou</v>
          </cell>
          <cell r="D559" t="str">
            <v>CNCZX</v>
          </cell>
          <cell r="E559" t="str">
            <v>O</v>
          </cell>
          <cell r="F559" t="str">
            <v>** See Shanghai</v>
          </cell>
          <cell r="G559" t="str">
            <v>Doc clerk</v>
          </cell>
          <cell r="H559" t="str">
            <v>86 755 82627736</v>
          </cell>
          <cell r="I559" t="str">
            <v>UPSSZXOCEANKROGERDOCS@ups.com</v>
          </cell>
          <cell r="K559" t="str">
            <v>86-13583227364</v>
          </cell>
          <cell r="N559" t="str">
            <v>USA EUR</v>
          </cell>
          <cell r="Z559">
            <v>2</v>
          </cell>
          <cell r="AH559" t="str">
            <v>*</v>
          </cell>
          <cell r="AM559" t="str">
            <v>M</v>
          </cell>
          <cell r="AN559" t="str">
            <v>M</v>
          </cell>
          <cell r="AX559" t="str">
            <v>M</v>
          </cell>
          <cell r="AY559" t="str">
            <v>M</v>
          </cell>
          <cell r="BO559" t="str">
            <v>M</v>
          </cell>
          <cell r="BR559" t="str">
            <v>B</v>
          </cell>
          <cell r="BS559" t="str">
            <v>M</v>
          </cell>
          <cell r="BT559" t="str">
            <v>M</v>
          </cell>
          <cell r="BV559" t="str">
            <v>M</v>
          </cell>
          <cell r="CJ559" t="str">
            <v>M</v>
          </cell>
          <cell r="CM559" t="str">
            <v>M</v>
          </cell>
          <cell r="CR559" t="str">
            <v> B</v>
          </cell>
        </row>
        <row r="560">
          <cell r="A560">
            <v>525</v>
          </cell>
          <cell r="B560" t="str">
            <v>China</v>
          </cell>
          <cell r="C560" t="str">
            <v>Hangzhou</v>
          </cell>
          <cell r="D560" t="str">
            <v>CNHGH</v>
          </cell>
          <cell r="E560" t="str">
            <v>O</v>
          </cell>
          <cell r="F560" t="str">
            <v>** See Shanghai (for FOB Shanghai)</v>
          </cell>
          <cell r="G560" t="str">
            <v>Freight Officer</v>
          </cell>
          <cell r="H560" t="str">
            <v>86 755 82627709</v>
          </cell>
          <cell r="I560" t="str">
            <v> lsiting@ups.com</v>
          </cell>
          <cell r="U560" t="str">
            <v>USA &amp; EUR</v>
          </cell>
          <cell r="X560" t="str">
            <v>USA</v>
          </cell>
          <cell r="Z560">
            <v>4</v>
          </cell>
          <cell r="AA560" t="str">
            <v>M</v>
          </cell>
          <cell r="AC560" t="str">
            <v>*</v>
          </cell>
          <cell r="AE560" t="str">
            <v>*</v>
          </cell>
          <cell r="AG560" t="str">
            <v>M</v>
          </cell>
          <cell r="AJ560" t="str">
            <v>M</v>
          </cell>
          <cell r="AQ560" t="str">
            <v>B</v>
          </cell>
          <cell r="AR560" t="str">
            <v>M</v>
          </cell>
          <cell r="AT560" t="str">
            <v>M</v>
          </cell>
          <cell r="BE560" t="str">
            <v>B</v>
          </cell>
          <cell r="BJ560" t="str">
            <v>*</v>
          </cell>
          <cell r="BT560" t="str">
            <v>B</v>
          </cell>
          <cell r="BX560" t="str">
            <v>*</v>
          </cell>
          <cell r="CA560" t="str">
            <v>M</v>
          </cell>
          <cell r="CC560" t="str">
            <v>M</v>
          </cell>
          <cell r="CH560" t="str">
            <v>M</v>
          </cell>
          <cell r="CI560" t="str">
            <v>M</v>
          </cell>
          <cell r="CO560" t="str">
            <v>M</v>
          </cell>
          <cell r="CR560" t="str">
            <v>M</v>
          </cell>
        </row>
        <row r="561">
          <cell r="A561">
            <v>526</v>
          </cell>
          <cell r="B561" t="str">
            <v>China</v>
          </cell>
          <cell r="C561" t="str">
            <v>Hefei</v>
          </cell>
          <cell r="D561" t="str">
            <v>CNSZX</v>
          </cell>
          <cell r="E561" t="str">
            <v>O</v>
          </cell>
          <cell r="F561" t="str">
            <v>** See Shanghai</v>
          </cell>
          <cell r="G561" t="str">
            <v>Officer</v>
          </cell>
          <cell r="H561" t="str">
            <v>86 755 82627831</v>
          </cell>
          <cell r="I561" t="str">
            <v>zzhicheng@ups.com</v>
          </cell>
          <cell r="K561" t="str">
            <v>Sarah</v>
          </cell>
          <cell r="L561" t="str">
            <v>Y</v>
          </cell>
          <cell r="N561" t="str">
            <v>EUR</v>
          </cell>
          <cell r="U561" t="str">
            <v>EUR</v>
          </cell>
          <cell r="Z561">
            <v>0</v>
          </cell>
          <cell r="AD561" t="str">
            <v>M</v>
          </cell>
          <cell r="BH561" t="str">
            <v>B</v>
          </cell>
          <cell r="BN561" t="str">
            <v>B</v>
          </cell>
          <cell r="BO561" t="str">
            <v>M</v>
          </cell>
          <cell r="CA561" t="str">
            <v>M</v>
          </cell>
          <cell r="CK561" t="str">
            <v>B</v>
          </cell>
        </row>
        <row r="562">
          <cell r="A562">
            <v>527</v>
          </cell>
          <cell r="B562" t="str">
            <v>China</v>
          </cell>
          <cell r="C562" t="str">
            <v>Jiangsu</v>
          </cell>
          <cell r="D562" t="str">
            <v>Province</v>
          </cell>
          <cell r="E562" t="str">
            <v>O</v>
          </cell>
          <cell r="F562" t="str">
            <v>** see Shanghai</v>
          </cell>
          <cell r="G562" t="str">
            <v>Asst. Supervisor</v>
          </cell>
          <cell r="H562" t="str">
            <v>86 755 82627815</v>
          </cell>
          <cell r="I562" t="str">
            <v>UPSszoceandollartree.op2@ups.com</v>
          </cell>
          <cell r="U562" t="str">
            <v>ALL</v>
          </cell>
          <cell r="V562" t="str">
            <v>ALL</v>
          </cell>
          <cell r="W562" t="str">
            <v>ALL</v>
          </cell>
          <cell r="Z562">
            <v>1</v>
          </cell>
          <cell r="AH562" t="str">
            <v>M</v>
          </cell>
          <cell r="AM562" t="str">
            <v>M</v>
          </cell>
          <cell r="AQ562" t="str">
            <v>M</v>
          </cell>
          <cell r="AT562" t="str">
            <v>M</v>
          </cell>
          <cell r="AX562" t="str">
            <v>M</v>
          </cell>
          <cell r="BC562" t="str">
            <v>*</v>
          </cell>
          <cell r="BD562" t="str">
            <v>M</v>
          </cell>
          <cell r="BI562" t="str">
            <v>B</v>
          </cell>
          <cell r="BV562" t="str">
            <v>M</v>
          </cell>
          <cell r="BX562" t="str">
            <v>M</v>
          </cell>
          <cell r="CJ562" t="str">
            <v>M</v>
          </cell>
          <cell r="CO562" t="str">
            <v>M</v>
          </cell>
          <cell r="CR562" t="str">
            <v>M</v>
          </cell>
        </row>
        <row r="563">
          <cell r="A563">
            <v>528</v>
          </cell>
          <cell r="B563" t="str">
            <v>China</v>
          </cell>
          <cell r="C563" t="str">
            <v>Jiangyin</v>
          </cell>
          <cell r="D563" t="str">
            <v>CNJIA</v>
          </cell>
          <cell r="E563" t="str">
            <v>O</v>
          </cell>
          <cell r="F563" t="str">
            <v>** See Shanghai (LCL)</v>
          </cell>
          <cell r="G563" t="str">
            <v>Assistant Supervisor
</v>
          </cell>
          <cell r="H563" t="str">
            <v>86 755 82627835</v>
          </cell>
          <cell r="I563" t="str">
            <v>amandawu@ups.com</v>
          </cell>
          <cell r="K563" t="str">
            <v>Sarah</v>
          </cell>
          <cell r="Z563">
            <v>1</v>
          </cell>
          <cell r="AC563" t="str">
            <v>M</v>
          </cell>
          <cell r="AD563" t="str">
            <v>M</v>
          </cell>
          <cell r="AR563" t="str">
            <v>*</v>
          </cell>
          <cell r="BC563" t="str">
            <v>M</v>
          </cell>
          <cell r="BL563" t="str">
            <v>M</v>
          </cell>
          <cell r="BU563" t="str">
            <v>M</v>
          </cell>
          <cell r="BZ563" t="str">
            <v>M</v>
          </cell>
          <cell r="CA563" t="str">
            <v>M</v>
          </cell>
          <cell r="CD563" t="str">
            <v>M</v>
          </cell>
          <cell r="CR563" t="str">
            <v>*</v>
          </cell>
        </row>
        <row r="564">
          <cell r="A564">
            <v>529</v>
          </cell>
          <cell r="B564" t="str">
            <v>China</v>
          </cell>
          <cell r="C564" t="str">
            <v>Jiujiang</v>
          </cell>
          <cell r="D564" t="str">
            <v>CNJIU</v>
          </cell>
          <cell r="E564" t="str">
            <v>O</v>
          </cell>
          <cell r="F564" t="str">
            <v>** See Shanghai</v>
          </cell>
          <cell r="G564" t="str">
            <v>CSR</v>
          </cell>
          <cell r="H564" t="str">
            <v>86 755 82627878</v>
          </cell>
          <cell r="I564" t="str">
            <v>Upsszoceancostco.op@ups.com</v>
          </cell>
          <cell r="Z564">
            <v>2</v>
          </cell>
          <cell r="AI564" t="str">
            <v>*</v>
          </cell>
          <cell r="AM564" t="str">
            <v>*</v>
          </cell>
          <cell r="CJ564" t="str">
            <v>M</v>
          </cell>
        </row>
        <row r="565">
          <cell r="A565">
            <v>530</v>
          </cell>
          <cell r="B565" t="str">
            <v>China</v>
          </cell>
          <cell r="C565" t="str">
            <v>Kunshan</v>
          </cell>
          <cell r="D565" t="str">
            <v>CNKUB</v>
          </cell>
          <cell r="E565" t="str">
            <v>O</v>
          </cell>
          <cell r="F565" t="str">
            <v>** See Shanghai (for FOB Shanghai)</v>
          </cell>
          <cell r="G565" t="str">
            <v>Doc clerk</v>
          </cell>
          <cell r="H565" t="str">
            <v>86 755 82627878</v>
          </cell>
          <cell r="I565" t="str">
            <v>UPSUPSSZXoceanCostcodoc@ups.com</v>
          </cell>
          <cell r="M565" t="str">
            <v>newly added</v>
          </cell>
          <cell r="Z565">
            <v>1</v>
          </cell>
          <cell r="AI565" t="str">
            <v>M</v>
          </cell>
          <cell r="AS565" t="str">
            <v>M</v>
          </cell>
          <cell r="AV565" t="str">
            <v>*</v>
          </cell>
          <cell r="AX565" t="str">
            <v>*</v>
          </cell>
          <cell r="BB565" t="str">
            <v>M</v>
          </cell>
          <cell r="BQ565" t="str">
            <v>M</v>
          </cell>
          <cell r="CJ565" t="str">
            <v>B</v>
          </cell>
          <cell r="CN565" t="str">
            <v>M</v>
          </cell>
        </row>
        <row r="566">
          <cell r="A566">
            <v>531</v>
          </cell>
          <cell r="B566" t="str">
            <v>China</v>
          </cell>
          <cell r="C566" t="str">
            <v>Suzhou</v>
          </cell>
          <cell r="D566" t="str">
            <v>CNSZH</v>
          </cell>
          <cell r="E566" t="str">
            <v>O</v>
          </cell>
          <cell r="F566" t="str">
            <v>** If Incoterm Location is Shanghai, see Shanghai</v>
          </cell>
          <cell r="G566" t="str">
            <v>Assistant Supervisor
</v>
          </cell>
          <cell r="H566" t="str">
            <v>86 755 82627701</v>
          </cell>
          <cell r="I566" t="str">
            <v>UPSSHADTCSR@ups.com</v>
          </cell>
          <cell r="Z566">
            <v>3</v>
          </cell>
          <cell r="AR566" t="str">
            <v>M</v>
          </cell>
          <cell r="AS566" t="str">
            <v>M</v>
          </cell>
          <cell r="AT566" t="str">
            <v>M</v>
          </cell>
          <cell r="AV566" t="str">
            <v>*</v>
          </cell>
          <cell r="AY566" t="str">
            <v>*</v>
          </cell>
          <cell r="BB566" t="str">
            <v>M</v>
          </cell>
          <cell r="BC566" t="str">
            <v>*</v>
          </cell>
          <cell r="BD566" t="str">
            <v>*</v>
          </cell>
          <cell r="BI566" t="str">
            <v>B</v>
          </cell>
          <cell r="BR566" t="str">
            <v>M</v>
          </cell>
          <cell r="CH566" t="str">
            <v>*</v>
          </cell>
          <cell r="CI566" t="str">
            <v>*</v>
          </cell>
        </row>
        <row r="567">
          <cell r="A567">
            <v>532</v>
          </cell>
          <cell r="B567" t="str">
            <v>China</v>
          </cell>
          <cell r="C567" t="str">
            <v>Wuxi</v>
          </cell>
          <cell r="D567" t="str">
            <v>CNWUX</v>
          </cell>
          <cell r="E567" t="str">
            <v>O</v>
          </cell>
          <cell r="F567" t="str">
            <v>** see Shanghai (for FOB Shanghai shipment)</v>
          </cell>
          <cell r="G567" t="str">
            <v>Doc clerk</v>
          </cell>
          <cell r="H567" t="str">
            <v>86 755 82627736</v>
          </cell>
          <cell r="I567" t="str">
            <v>annazhang@ups.com</v>
          </cell>
          <cell r="Z567">
            <v>1</v>
          </cell>
          <cell r="AL567" t="str">
            <v>B</v>
          </cell>
          <cell r="AM567" t="str">
            <v>M</v>
          </cell>
          <cell r="BA567" t="str">
            <v>B</v>
          </cell>
          <cell r="BD567" t="str">
            <v>*</v>
          </cell>
          <cell r="BT567" t="str">
            <v>M</v>
          </cell>
          <cell r="CI567" t="str">
            <v>*</v>
          </cell>
        </row>
        <row r="568">
          <cell r="A568">
            <v>533</v>
          </cell>
          <cell r="B568" t="str">
            <v>China</v>
          </cell>
          <cell r="C568" t="str">
            <v>Wuxi</v>
          </cell>
          <cell r="D568" t="str">
            <v>CNWUX</v>
          </cell>
          <cell r="E568" t="str">
            <v>O</v>
          </cell>
          <cell r="F568" t="str">
            <v>** see Shanghai</v>
          </cell>
          <cell r="G568" t="str">
            <v>CSR</v>
          </cell>
          <cell r="H568" t="str">
            <v>86 755 82627852</v>
          </cell>
          <cell r="I568" t="str">
            <v>zdanfen@ups.com</v>
          </cell>
          <cell r="K568" t="str">
            <v>Sarah 86-13764980242</v>
          </cell>
          <cell r="L568" t="str">
            <v>Y</v>
          </cell>
          <cell r="N568" t="str">
            <v>ALL</v>
          </cell>
          <cell r="O568" t="str">
            <v>USA</v>
          </cell>
          <cell r="R568" t="str">
            <v>ALL</v>
          </cell>
          <cell r="U568" t="str">
            <v>ALL</v>
          </cell>
          <cell r="V568" t="str">
            <v>ALL</v>
          </cell>
          <cell r="X568" t="str">
            <v>ALL</v>
          </cell>
          <cell r="Z568">
            <v>0</v>
          </cell>
          <cell r="AB568" t="str">
            <v>B</v>
          </cell>
          <cell r="AD568" t="str">
            <v>B</v>
          </cell>
          <cell r="AE568" t="str">
            <v>B</v>
          </cell>
          <cell r="AG568" t="str">
            <v>M</v>
          </cell>
          <cell r="AH568" t="str">
            <v>B</v>
          </cell>
          <cell r="AJ568" t="str">
            <v>M</v>
          </cell>
          <cell r="AK568" t="str">
            <v>B</v>
          </cell>
          <cell r="AN568" t="str">
            <v>B</v>
          </cell>
          <cell r="AO568" t="str">
            <v>B</v>
          </cell>
          <cell r="AP568" t="str">
            <v>B</v>
          </cell>
          <cell r="AQ568" t="str">
            <v>B</v>
          </cell>
          <cell r="AS568" t="str">
            <v>B</v>
          </cell>
          <cell r="AU568" t="str">
            <v>B</v>
          </cell>
          <cell r="AV568" t="str">
            <v>B</v>
          </cell>
          <cell r="AY568" t="str">
            <v>B</v>
          </cell>
          <cell r="AZ568" t="str">
            <v>B</v>
          </cell>
          <cell r="BC568" t="str">
            <v>B</v>
          </cell>
          <cell r="BD568" t="str">
            <v>*</v>
          </cell>
          <cell r="BE568" t="str">
            <v>B</v>
          </cell>
          <cell r="BI568" t="str">
            <v>B</v>
          </cell>
          <cell r="BJ568" t="str">
            <v>B</v>
          </cell>
          <cell r="BO568" t="str">
            <v>B</v>
          </cell>
          <cell r="BS568" t="str">
            <v>B</v>
          </cell>
          <cell r="BT568" t="str">
            <v>B</v>
          </cell>
          <cell r="BV568" t="str">
            <v>B</v>
          </cell>
          <cell r="BW568" t="str">
            <v>B</v>
          </cell>
          <cell r="BX568" t="str">
            <v>B</v>
          </cell>
          <cell r="CA568" t="str">
            <v>B</v>
          </cell>
          <cell r="CH568" t="str">
            <v>B</v>
          </cell>
          <cell r="CJ568" t="str">
            <v>B</v>
          </cell>
          <cell r="CK568" t="str">
            <v>B</v>
          </cell>
        </row>
        <row r="569">
          <cell r="A569">
            <v>534</v>
          </cell>
          <cell r="B569" t="str">
            <v>China</v>
          </cell>
          <cell r="C569" t="str">
            <v>Yinchuan</v>
          </cell>
          <cell r="D569" t="str">
            <v>CNYIH</v>
          </cell>
          <cell r="E569" t="str">
            <v>O</v>
          </cell>
          <cell r="F569" t="str">
            <v>** see Shanghai</v>
          </cell>
          <cell r="G569" t="str">
            <v>Officer</v>
          </cell>
          <cell r="H569" t="str">
            <v>86 755 82627705</v>
          </cell>
          <cell r="I569" t="str">
            <v>hxia@ups.com</v>
          </cell>
          <cell r="Z569">
            <v>0</v>
          </cell>
          <cell r="AN569" t="str">
            <v>B</v>
          </cell>
          <cell r="AR569" t="str">
            <v>M</v>
          </cell>
          <cell r="BD569" t="str">
            <v>*</v>
          </cell>
          <cell r="BG569" t="str">
            <v>M</v>
          </cell>
          <cell r="BR569" t="str">
            <v>M</v>
          </cell>
          <cell r="CI569" t="str">
            <v>M</v>
          </cell>
        </row>
        <row r="570">
          <cell r="A570">
            <v>535</v>
          </cell>
          <cell r="B570" t="str">
            <v>China</v>
          </cell>
          <cell r="C570" t="str">
            <v>Zhejiang</v>
          </cell>
          <cell r="D570" t="str">
            <v>Province</v>
          </cell>
          <cell r="E570" t="str">
            <v>O</v>
          </cell>
          <cell r="F570" t="str">
            <v>** If Incoterm Location is Shanghai, see Shanghai</v>
          </cell>
          <cell r="G570" t="str">
            <v>SZ Ocean DT OP Group Email</v>
          </cell>
          <cell r="H570" t="str">
            <v>86 755 82627838</v>
          </cell>
          <cell r="I570" t="str">
            <v>UPSszoceandollartree.op2@ups.com</v>
          </cell>
          <cell r="S570" t="str">
            <v>ALL</v>
          </cell>
          <cell r="U570" t="str">
            <v>ALL</v>
          </cell>
          <cell r="W570" t="str">
            <v>ALL</v>
          </cell>
          <cell r="Z570">
            <v>0</v>
          </cell>
          <cell r="AM570" t="str">
            <v>B</v>
          </cell>
          <cell r="AT570" t="str">
            <v>M</v>
          </cell>
          <cell r="AX570" t="str">
            <v>B</v>
          </cell>
          <cell r="BD570" t="str">
            <v>B</v>
          </cell>
          <cell r="CC570" t="str">
            <v>B</v>
          </cell>
          <cell r="CF570" t="str">
            <v>B</v>
          </cell>
          <cell r="CG570" t="str">
            <v>B</v>
          </cell>
          <cell r="CM570" t="str">
            <v>B</v>
          </cell>
          <cell r="CR570" t="str">
            <v>B</v>
          </cell>
        </row>
        <row r="571">
          <cell r="A571">
            <v>536</v>
          </cell>
          <cell r="B571" t="str">
            <v>China</v>
          </cell>
          <cell r="C571" t="str">
            <v>Shenzhen</v>
          </cell>
          <cell r="D571" t="str">
            <v>CNSZX</v>
          </cell>
          <cell r="E571" t="str">
            <v>O</v>
          </cell>
          <cell r="F571" t="str">
            <v>Mark Ma</v>
          </cell>
          <cell r="G571" t="str">
            <v>CSR</v>
          </cell>
          <cell r="H571" t="str">
            <v>86 755 82627814</v>
          </cell>
          <cell r="I571" t="str">
            <v>mjinwei@ups.com</v>
          </cell>
          <cell r="R571" t="str">
            <v>ALL</v>
          </cell>
          <cell r="Z571">
            <v>12</v>
          </cell>
          <cell r="AC571" t="str">
            <v>M</v>
          </cell>
          <cell r="AD571" t="str">
            <v>M</v>
          </cell>
          <cell r="AL571" t="str">
            <v>M</v>
          </cell>
          <cell r="AP571" t="str">
            <v>B</v>
          </cell>
          <cell r="AV571" t="str">
            <v>M</v>
          </cell>
          <cell r="AW571" t="str">
            <v>M</v>
          </cell>
          <cell r="AY571" t="str">
            <v>M</v>
          </cell>
          <cell r="BC571" t="str">
            <v>M</v>
          </cell>
          <cell r="BD571" t="str">
            <v>*</v>
          </cell>
          <cell r="BJ571" t="str">
            <v>M</v>
          </cell>
          <cell r="BL571" t="str">
            <v>M</v>
          </cell>
          <cell r="BU571" t="str">
            <v>M</v>
          </cell>
          <cell r="BW571" t="str">
            <v>M</v>
          </cell>
          <cell r="BZ571" t="str">
            <v>M</v>
          </cell>
          <cell r="CA571" t="str">
            <v>M</v>
          </cell>
          <cell r="CB571" t="str">
            <v>M</v>
          </cell>
          <cell r="CD571" t="str">
            <v>M</v>
          </cell>
          <cell r="CM571" t="str">
            <v>M</v>
          </cell>
        </row>
        <row r="572">
          <cell r="A572">
            <v>537</v>
          </cell>
          <cell r="B572" t="str">
            <v>China</v>
          </cell>
          <cell r="C572" t="str">
            <v>Shenzhen</v>
          </cell>
          <cell r="D572" t="str">
            <v>CNSZX</v>
          </cell>
          <cell r="E572" t="str">
            <v>O</v>
          </cell>
          <cell r="F572" t="str">
            <v>Nancy Yang</v>
          </cell>
          <cell r="G572" t="str">
            <v>Doc clerk</v>
          </cell>
          <cell r="H572" t="str">
            <v>86 755 82627729</v>
          </cell>
          <cell r="I572" t="str">
            <v>ychunyan@ups.com</v>
          </cell>
          <cell r="Z572">
            <v>0</v>
          </cell>
          <cell r="AI572" t="str">
            <v>M</v>
          </cell>
          <cell r="AN572" t="str">
            <v>B</v>
          </cell>
          <cell r="CK572" t="str">
            <v>M</v>
          </cell>
        </row>
        <row r="573">
          <cell r="A573">
            <v>538</v>
          </cell>
          <cell r="B573" t="str">
            <v>China</v>
          </cell>
          <cell r="C573" t="str">
            <v>Shenzhen</v>
          </cell>
          <cell r="D573" t="str">
            <v>CNSZX</v>
          </cell>
          <cell r="E573" t="str">
            <v>O</v>
          </cell>
          <cell r="F573" t="str">
            <v>Echo Chen</v>
          </cell>
          <cell r="G573" t="str">
            <v>Doc Clerk</v>
          </cell>
          <cell r="H573" t="str">
            <v>86-755-82627835</v>
          </cell>
          <cell r="I573" t="str">
            <v>chenweiting@ups.com </v>
          </cell>
          <cell r="Z573">
            <v>3</v>
          </cell>
          <cell r="AC573" t="str">
            <v>B</v>
          </cell>
          <cell r="AH573" t="str">
            <v>*</v>
          </cell>
          <cell r="AI573" t="str">
            <v>M</v>
          </cell>
          <cell r="AM573" t="str">
            <v>M</v>
          </cell>
          <cell r="AQ573" t="str">
            <v>M</v>
          </cell>
          <cell r="AX573" t="str">
            <v>M</v>
          </cell>
          <cell r="BN573" t="str">
            <v>M</v>
          </cell>
          <cell r="BP573" t="str">
            <v>M</v>
          </cell>
          <cell r="BR573" t="str">
            <v>B</v>
          </cell>
          <cell r="CA573" t="str">
            <v>M</v>
          </cell>
          <cell r="CG573" t="str">
            <v>M</v>
          </cell>
          <cell r="CH573" t="str">
            <v>M</v>
          </cell>
          <cell r="CR573" t="str">
            <v>M</v>
          </cell>
        </row>
        <row r="574">
          <cell r="A574">
            <v>539</v>
          </cell>
          <cell r="B574" t="str">
            <v>China</v>
          </cell>
          <cell r="C574" t="str">
            <v>Shenzhen</v>
          </cell>
          <cell r="D574" t="str">
            <v>CNSZX</v>
          </cell>
          <cell r="E574" t="str">
            <v>O</v>
          </cell>
          <cell r="F574" t="str">
            <v>Kroger Doc Group Mail</v>
          </cell>
          <cell r="G574" t="str">
            <v>Officer</v>
          </cell>
          <cell r="H574" t="str">
            <v>86-755-82627754</v>
          </cell>
          <cell r="I574" t="str">
            <v>UPSSZXOCEANKROGERDOCS@ups.com</v>
          </cell>
          <cell r="Z574">
            <v>0</v>
          </cell>
          <cell r="AC574" t="str">
            <v>*</v>
          </cell>
          <cell r="AE574" t="str">
            <v>*</v>
          </cell>
          <cell r="AQ574" t="str">
            <v>M</v>
          </cell>
          <cell r="BI574" t="str">
            <v>B</v>
          </cell>
          <cell r="BJ574" t="str">
            <v>*</v>
          </cell>
          <cell r="BN574" t="str">
            <v>M</v>
          </cell>
          <cell r="BX574" t="str">
            <v>*</v>
          </cell>
        </row>
        <row r="575">
          <cell r="A575">
            <v>540</v>
          </cell>
          <cell r="B575" t="str">
            <v>China</v>
          </cell>
          <cell r="C575" t="str">
            <v>Shenzhen</v>
          </cell>
          <cell r="D575" t="str">
            <v>CNSZX</v>
          </cell>
          <cell r="E575" t="str">
            <v>O</v>
          </cell>
          <cell r="F575" t="str">
            <v>** See Shanghai</v>
          </cell>
          <cell r="G575" t="str">
            <v>Freight Officer</v>
          </cell>
          <cell r="H575" t="str">
            <v>86 755 82627709</v>
          </cell>
          <cell r="I575" t="str">
            <v> lsiting@ups.com</v>
          </cell>
          <cell r="R575" t="str">
            <v>ALL</v>
          </cell>
          <cell r="Z575">
            <v>1</v>
          </cell>
          <cell r="AA575" t="str">
            <v>M</v>
          </cell>
          <cell r="AB575" t="str">
            <v>M</v>
          </cell>
          <cell r="AC575" t="str">
            <v>M</v>
          </cell>
          <cell r="AE575" t="str">
            <v>M</v>
          </cell>
          <cell r="AM575" t="str">
            <v>M</v>
          </cell>
          <cell r="AN575" t="str">
            <v>M</v>
          </cell>
          <cell r="AP575" t="str">
            <v>M</v>
          </cell>
          <cell r="AR575" t="str">
            <v>M</v>
          </cell>
          <cell r="BE575" t="str">
            <v>M</v>
          </cell>
          <cell r="BZ575" t="str">
            <v>M</v>
          </cell>
          <cell r="CI575" t="str">
            <v>M</v>
          </cell>
        </row>
        <row r="576">
          <cell r="A576">
            <v>541</v>
          </cell>
          <cell r="B576" t="str">
            <v>China</v>
          </cell>
          <cell r="C576" t="str">
            <v>Shenzhen</v>
          </cell>
          <cell r="D576" t="str">
            <v>CNSZX</v>
          </cell>
          <cell r="E576" t="str">
            <v>O</v>
          </cell>
          <cell r="F576" t="str">
            <v>Chris Zhou</v>
          </cell>
          <cell r="G576" t="str">
            <v> Officer</v>
          </cell>
          <cell r="H576" t="str">
            <v>86 755 82627758</v>
          </cell>
          <cell r="I576" t="str">
            <v>UPSSHADTDOC@ups.com</v>
          </cell>
          <cell r="K576" t="str">
            <v>86-13926544310</v>
          </cell>
          <cell r="O576" t="str">
            <v>USA</v>
          </cell>
          <cell r="R576" t="str">
            <v>USA
EUR</v>
          </cell>
          <cell r="Z576">
            <v>1</v>
          </cell>
          <cell r="AA576" t="str">
            <v>M</v>
          </cell>
          <cell r="AG576" t="str">
            <v>B</v>
          </cell>
          <cell r="AJ576" t="str">
            <v>B</v>
          </cell>
          <cell r="AL576" t="str">
            <v>M</v>
          </cell>
          <cell r="AM576" t="str">
            <v>B</v>
          </cell>
          <cell r="AN576" t="str">
            <v>B</v>
          </cell>
          <cell r="AO576" t="str">
            <v>M</v>
          </cell>
          <cell r="AP576" t="str">
            <v>M</v>
          </cell>
          <cell r="AS576" t="str">
            <v>B</v>
          </cell>
          <cell r="AT576" t="str">
            <v>M</v>
          </cell>
          <cell r="AV576" t="str">
            <v>M</v>
          </cell>
          <cell r="AX576" t="str">
            <v>M</v>
          </cell>
          <cell r="AY576" t="str">
            <v>B</v>
          </cell>
          <cell r="BC576" t="str">
            <v>*</v>
          </cell>
          <cell r="BD576" t="str">
            <v>M</v>
          </cell>
          <cell r="BE576" t="str">
            <v>B</v>
          </cell>
          <cell r="BH576" t="str">
            <v>M</v>
          </cell>
          <cell r="BI576" t="str">
            <v>B</v>
          </cell>
          <cell r="BS576" t="str">
            <v>M</v>
          </cell>
          <cell r="BW576" t="str">
            <v>M</v>
          </cell>
          <cell r="BZ576" t="str">
            <v>M</v>
          </cell>
          <cell r="CM576" t="str">
            <v>M</v>
          </cell>
          <cell r="CO576" t="str">
            <v>M</v>
          </cell>
        </row>
        <row r="577">
          <cell r="A577">
            <v>542</v>
          </cell>
          <cell r="B577" t="str">
            <v>China</v>
          </cell>
          <cell r="C577" t="str">
            <v>Shenzhen</v>
          </cell>
          <cell r="D577" t="str">
            <v>CNSZX</v>
          </cell>
          <cell r="E577" t="str">
            <v>O</v>
          </cell>
          <cell r="F577" t="str">
            <v>Tod Tian</v>
          </cell>
          <cell r="G577" t="str">
            <v>Asst. Supervisor</v>
          </cell>
          <cell r="H577" t="str">
            <v>86 755 82627815</v>
          </cell>
          <cell r="I577" t="str">
            <v>tpingping@ups.com</v>
          </cell>
          <cell r="J577" t="str">
            <v>USA</v>
          </cell>
          <cell r="Z577">
            <v>2</v>
          </cell>
          <cell r="AH577" t="str">
            <v>M</v>
          </cell>
          <cell r="AN577" t="str">
            <v>B</v>
          </cell>
          <cell r="AR577" t="str">
            <v>*</v>
          </cell>
          <cell r="BI577" t="str">
            <v>B</v>
          </cell>
        </row>
        <row r="578">
          <cell r="A578">
            <v>543</v>
          </cell>
          <cell r="B578" t="str">
            <v>China</v>
          </cell>
          <cell r="C578" t="str">
            <v>Shenzhen</v>
          </cell>
          <cell r="D578" t="str">
            <v>CNSZX</v>
          </cell>
          <cell r="E578" t="str">
            <v>O</v>
          </cell>
          <cell r="F578" t="str">
            <v>Amanda Wu</v>
          </cell>
          <cell r="G578" t="str">
            <v>Assistant Supervisor
</v>
          </cell>
          <cell r="H578" t="str">
            <v>86 755 82627835</v>
          </cell>
          <cell r="I578" t="str">
            <v>amandawu@ups.com</v>
          </cell>
          <cell r="J578" t="str">
            <v>USA</v>
          </cell>
          <cell r="U578" t="str">
            <v>ALL</v>
          </cell>
          <cell r="W578" t="str">
            <v>USA/CAN</v>
          </cell>
          <cell r="X578" t="str">
            <v>ALL</v>
          </cell>
          <cell r="Z578">
            <v>0</v>
          </cell>
          <cell r="AA578" t="str">
            <v>B</v>
          </cell>
          <cell r="AI578" t="str">
            <v>*</v>
          </cell>
          <cell r="AM578" t="str">
            <v>M</v>
          </cell>
          <cell r="BG578" t="str">
            <v>M</v>
          </cell>
          <cell r="BT578" t="str">
            <v>M</v>
          </cell>
        </row>
        <row r="579">
          <cell r="A579">
            <v>544</v>
          </cell>
          <cell r="B579" t="str">
            <v>China</v>
          </cell>
          <cell r="C579" t="str">
            <v>Shenzhen</v>
          </cell>
          <cell r="D579" t="str">
            <v>CNSZX</v>
          </cell>
          <cell r="E579" t="str">
            <v>O</v>
          </cell>
          <cell r="F579" t="str">
            <v>Gloria Xia</v>
          </cell>
          <cell r="G579" t="str">
            <v>CSR</v>
          </cell>
          <cell r="H579" t="str">
            <v>86 755 82627840</v>
          </cell>
          <cell r="I579" t="str">
            <v>xxiaohua@ups.com</v>
          </cell>
          <cell r="K579" t="str">
            <v>Y</v>
          </cell>
          <cell r="M579" t="str">
            <v>newly added</v>
          </cell>
          <cell r="Z579">
            <v>0</v>
          </cell>
          <cell r="AL579" t="str">
            <v>M</v>
          </cell>
          <cell r="AV579" t="str">
            <v>*</v>
          </cell>
          <cell r="AW579" t="str">
            <v>M</v>
          </cell>
          <cell r="AY579" t="str">
            <v>M</v>
          </cell>
          <cell r="BW579" t="str">
            <v>M</v>
          </cell>
          <cell r="CB579" t="str">
            <v>M</v>
          </cell>
          <cell r="CN579" t="str">
            <v>B</v>
          </cell>
        </row>
        <row r="580">
          <cell r="A580">
            <v>545</v>
          </cell>
          <cell r="B580" t="str">
            <v>China</v>
          </cell>
          <cell r="C580" t="str">
            <v>Shenzhen</v>
          </cell>
          <cell r="D580" t="str">
            <v>CNSZX</v>
          </cell>
          <cell r="E580" t="str">
            <v>O</v>
          </cell>
          <cell r="F580" t="str">
            <v>Anna An</v>
          </cell>
          <cell r="G580" t="str">
            <v>Doc clerk</v>
          </cell>
          <cell r="H580" t="str">
            <v>86 755 82627855</v>
          </cell>
          <cell r="I580" t="str">
            <v>anna.an@ups.com</v>
          </cell>
          <cell r="J580" t="str">
            <v>ASIA</v>
          </cell>
          <cell r="K580" t="str">
            <v>Sarah</v>
          </cell>
          <cell r="S580" t="str">
            <v>ALL</v>
          </cell>
          <cell r="V580" t="str">
            <v>ALL</v>
          </cell>
          <cell r="Z580">
            <v>4</v>
          </cell>
          <cell r="AN580" t="str">
            <v>B</v>
          </cell>
          <cell r="AS580" t="str">
            <v>M</v>
          </cell>
          <cell r="AU580" t="str">
            <v>M</v>
          </cell>
          <cell r="AV580" t="str">
            <v>*</v>
          </cell>
          <cell r="AY580" t="str">
            <v>*</v>
          </cell>
          <cell r="BB580" t="str">
            <v>M</v>
          </cell>
          <cell r="BC580" t="str">
            <v>M</v>
          </cell>
          <cell r="BE580" t="str">
            <v>M</v>
          </cell>
          <cell r="BH580" t="str">
            <v>B</v>
          </cell>
          <cell r="BI580" t="str">
            <v>M</v>
          </cell>
          <cell r="BQ580" t="str">
            <v>M</v>
          </cell>
          <cell r="BX580" t="str">
            <v>M</v>
          </cell>
          <cell r="CF580" t="str">
            <v>M</v>
          </cell>
          <cell r="CK580" t="str">
            <v>B</v>
          </cell>
          <cell r="CN580" t="str">
            <v>M</v>
          </cell>
        </row>
        <row r="581">
          <cell r="A581">
            <v>546</v>
          </cell>
          <cell r="B581" t="str">
            <v>China</v>
          </cell>
          <cell r="C581" t="str">
            <v>Shenzhen</v>
          </cell>
          <cell r="D581" t="str">
            <v>CNSZX</v>
          </cell>
          <cell r="E581" t="str">
            <v>O</v>
          </cell>
          <cell r="F581" t="str">
            <v>Lina Yang</v>
          </cell>
          <cell r="G581" t="str">
            <v>Assistant Supervisor
</v>
          </cell>
          <cell r="H581" t="str">
            <v>86 755 82627701</v>
          </cell>
          <cell r="I581" t="str">
            <v>linayang@ups.com</v>
          </cell>
          <cell r="J581" t="str">
            <v>USA</v>
          </cell>
          <cell r="R581" t="str">
            <v>USA/CAN</v>
          </cell>
          <cell r="S581" t="str">
            <v>ALL</v>
          </cell>
          <cell r="Z581">
            <v>4</v>
          </cell>
          <cell r="AB581" t="str">
            <v>M</v>
          </cell>
          <cell r="AQ581" t="str">
            <v>M</v>
          </cell>
          <cell r="AR581" t="str">
            <v>M</v>
          </cell>
          <cell r="AS581" t="str">
            <v>M</v>
          </cell>
          <cell r="AU581" t="str">
            <v>M</v>
          </cell>
          <cell r="BB581" t="str">
            <v>M</v>
          </cell>
          <cell r="BH581" t="str">
            <v>M</v>
          </cell>
          <cell r="BO581" t="str">
            <v>M</v>
          </cell>
          <cell r="BP581" t="str">
            <v>M</v>
          </cell>
          <cell r="BR581" t="str">
            <v>M</v>
          </cell>
          <cell r="BV581" t="str">
            <v>M</v>
          </cell>
          <cell r="CA581" t="str">
            <v>M</v>
          </cell>
          <cell r="CC581" t="str">
            <v>M</v>
          </cell>
          <cell r="CF581" t="str">
            <v>M</v>
          </cell>
          <cell r="CG581" t="str">
            <v>M</v>
          </cell>
          <cell r="CH581" t="str">
            <v>M</v>
          </cell>
          <cell r="CI581" t="str">
            <v>*</v>
          </cell>
          <cell r="CJ581" t="str">
            <v>M</v>
          </cell>
          <cell r="CR581" t="str">
            <v>M</v>
          </cell>
        </row>
        <row r="582">
          <cell r="A582">
            <v>547</v>
          </cell>
          <cell r="B582" t="str">
            <v>China</v>
          </cell>
          <cell r="C582" t="str">
            <v>Shenzhen</v>
          </cell>
          <cell r="D582" t="str">
            <v>CNSZX</v>
          </cell>
          <cell r="E582" t="str">
            <v>O</v>
          </cell>
          <cell r="F582" t="str">
            <v>Anna Zhang</v>
          </cell>
          <cell r="G582" t="str">
            <v>Doc clerk</v>
          </cell>
          <cell r="H582" t="str">
            <v>86 755 82627736</v>
          </cell>
          <cell r="I582" t="str">
            <v>UPSSHACOSTCOCSR@ups.com</v>
          </cell>
          <cell r="V582" t="str">
            <v>BOTH</v>
          </cell>
          <cell r="Z582">
            <v>0</v>
          </cell>
          <cell r="AB582" t="str">
            <v>M</v>
          </cell>
          <cell r="AC582" t="str">
            <v>M</v>
          </cell>
          <cell r="AI582" t="str">
            <v>B</v>
          </cell>
          <cell r="AR582" t="str">
            <v>M</v>
          </cell>
          <cell r="AX582" t="str">
            <v>B</v>
          </cell>
          <cell r="BF582" t="str">
            <v>M</v>
          </cell>
          <cell r="BX582" t="str">
            <v>M</v>
          </cell>
        </row>
        <row r="583">
          <cell r="A583">
            <v>548</v>
          </cell>
          <cell r="B583" t="str">
            <v>China</v>
          </cell>
          <cell r="C583" t="str">
            <v>Shenzhen</v>
          </cell>
          <cell r="D583" t="str">
            <v>CNSZX</v>
          </cell>
          <cell r="E583" t="str">
            <v>O</v>
          </cell>
          <cell r="F583" t="str">
            <v>Beryl Zhou</v>
          </cell>
          <cell r="G583" t="str">
            <v>CSR</v>
          </cell>
          <cell r="H583" t="str">
            <v>86 755 82627852</v>
          </cell>
          <cell r="I583" t="str">
            <v>zdanfen@ups.com</v>
          </cell>
          <cell r="K583" t="str">
            <v>Christina Lin</v>
          </cell>
          <cell r="Z583">
            <v>1</v>
          </cell>
          <cell r="AA583" t="str">
            <v>M</v>
          </cell>
          <cell r="AN583" t="str">
            <v>M</v>
          </cell>
          <cell r="AR583" t="str">
            <v>M</v>
          </cell>
          <cell r="AU583" t="str">
            <v>M</v>
          </cell>
          <cell r="BE583" t="str">
            <v>B</v>
          </cell>
        </row>
        <row r="584">
          <cell r="A584">
            <v>942</v>
          </cell>
          <cell r="B584" t="str">
            <v>China</v>
          </cell>
          <cell r="C584" t="str">
            <v>Shenzhen</v>
          </cell>
          <cell r="D584" t="str">
            <v>CNSZX</v>
          </cell>
          <cell r="E584" t="str">
            <v>O</v>
          </cell>
          <cell r="F584" t="str">
            <v>Carol Deng</v>
          </cell>
          <cell r="G584" t="str">
            <v>CSR</v>
          </cell>
          <cell r="H584" t="str">
            <v>86-755-82627860</v>
          </cell>
          <cell r="I584" t="str">
            <v>djianxia@ups.com</v>
          </cell>
          <cell r="K584" t="str">
            <v>86-13926544310</v>
          </cell>
          <cell r="R584" t="str">
            <v>USA/CAN</v>
          </cell>
          <cell r="Z584">
            <v>1</v>
          </cell>
          <cell r="AA584" t="str">
            <v>M</v>
          </cell>
          <cell r="AG584" t="str">
            <v>B</v>
          </cell>
          <cell r="AI584" t="str">
            <v>M</v>
          </cell>
          <cell r="AJ584" t="str">
            <v>B</v>
          </cell>
          <cell r="AL584" t="str">
            <v>M</v>
          </cell>
          <cell r="AO584" t="str">
            <v>M</v>
          </cell>
          <cell r="AV584" t="str">
            <v>M</v>
          </cell>
          <cell r="AX584" t="str">
            <v>B</v>
          </cell>
          <cell r="AY584" t="str">
            <v>B</v>
          </cell>
          <cell r="BD584" t="str">
            <v>M</v>
          </cell>
          <cell r="BF584" t="str">
            <v>M</v>
          </cell>
          <cell r="BG584" t="str">
            <v>M</v>
          </cell>
          <cell r="BH584" t="str">
            <v>M</v>
          </cell>
          <cell r="BS584" t="str">
            <v>M</v>
          </cell>
          <cell r="BW584" t="str">
            <v>M</v>
          </cell>
          <cell r="BZ584" t="str">
            <v>M</v>
          </cell>
          <cell r="CM584" t="str">
            <v>M</v>
          </cell>
          <cell r="CO584" t="str">
            <v>M</v>
          </cell>
        </row>
        <row r="585">
          <cell r="A585">
            <v>549</v>
          </cell>
          <cell r="B585" t="str">
            <v>China</v>
          </cell>
          <cell r="C585" t="str">
            <v>Shenzhen</v>
          </cell>
          <cell r="D585" t="str">
            <v>CNSZX</v>
          </cell>
          <cell r="E585" t="str">
            <v>O</v>
          </cell>
          <cell r="F585" t="str">
            <v>Melody Hu</v>
          </cell>
          <cell r="G585" t="str">
            <v>Supervisor</v>
          </cell>
          <cell r="H585" t="str">
            <v>86 755 82627818</v>
          </cell>
          <cell r="I585" t="str">
            <v>hxia@ups.com</v>
          </cell>
          <cell r="J585" t="str">
            <v>USA</v>
          </cell>
          <cell r="O585" t="str">
            <v>ALL</v>
          </cell>
          <cell r="R585" t="str">
            <v>ALL</v>
          </cell>
          <cell r="S585" t="str">
            <v>ALL</v>
          </cell>
          <cell r="Z585">
            <v>10</v>
          </cell>
          <cell r="AB585" t="str">
            <v>B</v>
          </cell>
          <cell r="AC585" t="str">
            <v>M</v>
          </cell>
          <cell r="AD585" t="str">
            <v>M</v>
          </cell>
          <cell r="AI585" t="str">
            <v>B</v>
          </cell>
          <cell r="AM585" t="str">
            <v>B</v>
          </cell>
          <cell r="AP585" t="str">
            <v>B</v>
          </cell>
          <cell r="AR585" t="str">
            <v>B</v>
          </cell>
          <cell r="AT585" t="str">
            <v>B</v>
          </cell>
          <cell r="AV585" t="str">
            <v>M</v>
          </cell>
          <cell r="AW585" t="str">
            <v>M</v>
          </cell>
          <cell r="AX585" t="str">
            <v>M</v>
          </cell>
          <cell r="AY585" t="str">
            <v>M</v>
          </cell>
          <cell r="BB585" t="str">
            <v>B</v>
          </cell>
          <cell r="BC585" t="str">
            <v>M</v>
          </cell>
          <cell r="BG585" t="str">
            <v>B</v>
          </cell>
          <cell r="BJ585" t="str">
            <v>M</v>
          </cell>
          <cell r="BL585" t="str">
            <v>M</v>
          </cell>
          <cell r="BP585" t="str">
            <v>B</v>
          </cell>
          <cell r="BR585" t="str">
            <v>B</v>
          </cell>
          <cell r="BT585" t="str">
            <v>B</v>
          </cell>
          <cell r="BU585" t="str">
            <v>M</v>
          </cell>
          <cell r="CA585" t="str">
            <v>B</v>
          </cell>
          <cell r="CD585" t="str">
            <v>M</v>
          </cell>
          <cell r="CF585" t="str">
            <v>B</v>
          </cell>
          <cell r="CH585" t="str">
            <v>B</v>
          </cell>
          <cell r="CI585" t="str">
            <v>B</v>
          </cell>
          <cell r="CL585" t="str">
            <v>B</v>
          </cell>
          <cell r="CM585" t="str">
            <v>M</v>
          </cell>
        </row>
        <row r="586">
          <cell r="A586">
            <v>550</v>
          </cell>
          <cell r="B586" t="str">
            <v>China</v>
          </cell>
          <cell r="C586" t="str">
            <v>Shenzhen</v>
          </cell>
          <cell r="D586" t="str">
            <v>CNSZX</v>
          </cell>
          <cell r="E586" t="str">
            <v>O</v>
          </cell>
          <cell r="F586" t="str">
            <v>SZ Ocean DT OP</v>
          </cell>
          <cell r="G586" t="str">
            <v>SZ Ocean DT OP Group Email</v>
          </cell>
          <cell r="H586" t="str">
            <v>86 755 82627877</v>
          </cell>
          <cell r="I586" t="str">
            <v>UPSszoceandollartree.op2@ups.com</v>
          </cell>
          <cell r="J586" t="str">
            <v>USA</v>
          </cell>
          <cell r="K586" t="str">
            <v>Nick Ma</v>
          </cell>
          <cell r="N586" t="str">
            <v>USA EUR</v>
          </cell>
          <cell r="U586" t="str">
            <v>ALL</v>
          </cell>
          <cell r="W586" t="str">
            <v>USA/CAN</v>
          </cell>
          <cell r="X586" t="str">
            <v>ALL</v>
          </cell>
          <cell r="Z586">
            <v>1</v>
          </cell>
          <cell r="AA586" t="str">
            <v>B</v>
          </cell>
          <cell r="AD586" t="str">
            <v>M</v>
          </cell>
          <cell r="AF586" t="str">
            <v>M</v>
          </cell>
          <cell r="AK586" t="str">
            <v>M</v>
          </cell>
          <cell r="AM586" t="str">
            <v>M</v>
          </cell>
          <cell r="AO586" t="str">
            <v>M</v>
          </cell>
          <cell r="AT586" t="str">
            <v>M</v>
          </cell>
          <cell r="BB586" t="str">
            <v>M</v>
          </cell>
          <cell r="BG586" t="str">
            <v>M</v>
          </cell>
          <cell r="BJ586" t="str">
            <v>M</v>
          </cell>
          <cell r="BK586" t="str">
            <v>M</v>
          </cell>
          <cell r="BN586" t="str">
            <v>M</v>
          </cell>
          <cell r="BO586" t="str">
            <v>M</v>
          </cell>
          <cell r="BP586" t="str">
            <v>M</v>
          </cell>
          <cell r="BT586" t="str">
            <v>M</v>
          </cell>
          <cell r="BU586" t="str">
            <v>M</v>
          </cell>
          <cell r="BW586" t="str">
            <v>M</v>
          </cell>
          <cell r="CD586" t="str">
            <v>M</v>
          </cell>
          <cell r="CE586" t="str">
            <v>M</v>
          </cell>
          <cell r="CH586" t="str">
            <v>M</v>
          </cell>
          <cell r="CO586" t="str">
            <v>M</v>
          </cell>
        </row>
        <row r="587">
          <cell r="A587">
            <v>551</v>
          </cell>
          <cell r="B587" t="str">
            <v>China</v>
          </cell>
          <cell r="C587" t="str">
            <v>Shenzhen</v>
          </cell>
          <cell r="D587" t="str">
            <v>CNSZX</v>
          </cell>
          <cell r="E587" t="str">
            <v>O</v>
          </cell>
          <cell r="F587" t="str">
            <v>Cherry Yang</v>
          </cell>
          <cell r="G587" t="str">
            <v>Doc clerk</v>
          </cell>
          <cell r="H587" t="str">
            <v>86 755 82627867</v>
          </cell>
          <cell r="I587" t="str">
            <v>yxiaoying@ups.com</v>
          </cell>
          <cell r="K587" t="str">
            <v>Y</v>
          </cell>
          <cell r="V587" t="str">
            <v>ALL</v>
          </cell>
          <cell r="Z587">
            <v>9</v>
          </cell>
          <cell r="AD587" t="str">
            <v>M</v>
          </cell>
          <cell r="AM587" t="str">
            <v>M</v>
          </cell>
          <cell r="AX587" t="str">
            <v>M</v>
          </cell>
          <cell r="BC587" t="str">
            <v>M</v>
          </cell>
          <cell r="BE587" t="str">
            <v>M</v>
          </cell>
          <cell r="BG587" t="str">
            <v>M</v>
          </cell>
          <cell r="BJ587" t="str">
            <v>M</v>
          </cell>
          <cell r="BL587" t="str">
            <v>M</v>
          </cell>
          <cell r="BU587" t="str">
            <v>M</v>
          </cell>
          <cell r="BZ587" t="str">
            <v>M</v>
          </cell>
          <cell r="CA587" t="str">
            <v>M</v>
          </cell>
          <cell r="CD587" t="str">
            <v>M</v>
          </cell>
          <cell r="CH587" t="str">
            <v>M</v>
          </cell>
          <cell r="CN587" t="str">
            <v>B</v>
          </cell>
        </row>
        <row r="588">
          <cell r="A588">
            <v>552</v>
          </cell>
          <cell r="B588" t="str">
            <v>China</v>
          </cell>
          <cell r="C588" t="str">
            <v>Shenzhen</v>
          </cell>
          <cell r="D588" t="str">
            <v>CNSZX</v>
          </cell>
          <cell r="E588" t="str">
            <v>O</v>
          </cell>
          <cell r="F588" t="str">
            <v>OP </v>
          </cell>
          <cell r="G588" t="str">
            <v>Doc clerk</v>
          </cell>
          <cell r="H588" t="str">
            <v>86 755 82627878</v>
          </cell>
          <cell r="I588" t="str">
            <v>UPSSZXOCEANKROGERDOCS@ups.com</v>
          </cell>
          <cell r="J588" t="str">
            <v>ASIA</v>
          </cell>
          <cell r="K588" t="str">
            <v>Nick Ma</v>
          </cell>
          <cell r="Z588">
            <v>1</v>
          </cell>
          <cell r="AI588" t="str">
            <v>M</v>
          </cell>
          <cell r="AV588" t="str">
            <v>M</v>
          </cell>
          <cell r="AX588" t="str">
            <v>M</v>
          </cell>
          <cell r="CK588" t="str">
            <v>B</v>
          </cell>
        </row>
        <row r="589">
          <cell r="A589">
            <v>553</v>
          </cell>
          <cell r="B589" t="str">
            <v>China</v>
          </cell>
          <cell r="C589" t="str">
            <v>Shenzhen</v>
          </cell>
          <cell r="D589" t="str">
            <v>CNSZX</v>
          </cell>
          <cell r="E589" t="str">
            <v>O</v>
          </cell>
          <cell r="F589" t="str">
            <v>Doc</v>
          </cell>
          <cell r="G589" t="str">
            <v>CSR</v>
          </cell>
          <cell r="H589" t="str">
            <v>86 755 82627878</v>
          </cell>
          <cell r="I589" t="str">
            <v>UPSUPSSZXoceanCostcodoc@ups.com</v>
          </cell>
          <cell r="J589" t="str">
            <v>USA</v>
          </cell>
          <cell r="K589" t="str">
            <v>Christina Lin</v>
          </cell>
          <cell r="L589" t="str">
            <v>Y</v>
          </cell>
          <cell r="Z589">
            <v>1</v>
          </cell>
          <cell r="AB589" t="str">
            <v>B</v>
          </cell>
          <cell r="AI589" t="str">
            <v>M</v>
          </cell>
          <cell r="AQ589" t="str">
            <v>B</v>
          </cell>
          <cell r="AR589" t="str">
            <v>M</v>
          </cell>
          <cell r="AU589" t="str">
            <v>M</v>
          </cell>
          <cell r="BH589" t="str">
            <v>M</v>
          </cell>
          <cell r="BO589" t="str">
            <v>M</v>
          </cell>
          <cell r="BR589" t="str">
            <v>B</v>
          </cell>
          <cell r="BV589" t="str">
            <v>M</v>
          </cell>
          <cell r="CC589" t="str">
            <v>M</v>
          </cell>
          <cell r="CF589" t="str">
            <v>M</v>
          </cell>
        </row>
        <row r="590">
          <cell r="A590">
            <v>554</v>
          </cell>
          <cell r="B590" t="str">
            <v>China</v>
          </cell>
          <cell r="C590" t="str">
            <v>Shenzhen</v>
          </cell>
          <cell r="D590" t="str">
            <v>CNSZX</v>
          </cell>
          <cell r="E590" t="str">
            <v>O</v>
          </cell>
          <cell r="F590" t="str">
            <v>Stena Tang</v>
          </cell>
          <cell r="G590" t="str">
            <v>Officer</v>
          </cell>
          <cell r="H590" t="str">
            <v>86-755-82627754</v>
          </cell>
          <cell r="I590" t="str">
            <v>tstena@ups.com</v>
          </cell>
          <cell r="V590" t="str">
            <v>BOTH</v>
          </cell>
          <cell r="Z590">
            <v>1</v>
          </cell>
          <cell r="AL590" t="str">
            <v>M</v>
          </cell>
          <cell r="AM590" t="str">
            <v>B</v>
          </cell>
          <cell r="AR590" t="str">
            <v>M</v>
          </cell>
          <cell r="AX590" t="str">
            <v>B</v>
          </cell>
          <cell r="BF590" t="str">
            <v>M</v>
          </cell>
          <cell r="BI590" t="str">
            <v>B</v>
          </cell>
          <cell r="BX590" t="str">
            <v>M</v>
          </cell>
        </row>
        <row r="591">
          <cell r="A591">
            <v>555</v>
          </cell>
          <cell r="B591" t="str">
            <v>China</v>
          </cell>
          <cell r="C591" t="str">
            <v>Shenzhen</v>
          </cell>
          <cell r="D591" t="str">
            <v>CNSZX</v>
          </cell>
          <cell r="E591" t="str">
            <v>O</v>
          </cell>
          <cell r="F591" t="str">
            <v>Angela Liu</v>
          </cell>
          <cell r="G591" t="str">
            <v>CSR</v>
          </cell>
          <cell r="H591" t="str">
            <v>86-755-82627709</v>
          </cell>
          <cell r="I591" t="str">
            <v>liuangela@ups.com</v>
          </cell>
          <cell r="M591" t="str">
            <v>newly added</v>
          </cell>
          <cell r="Z591">
            <v>1</v>
          </cell>
          <cell r="AH591" t="str">
            <v>M</v>
          </cell>
          <cell r="AU591" t="str">
            <v>M</v>
          </cell>
          <cell r="BI591" t="str">
            <v>B</v>
          </cell>
          <cell r="CI591" t="str">
            <v>M</v>
          </cell>
        </row>
        <row r="592">
          <cell r="A592">
            <v>556</v>
          </cell>
          <cell r="B592" t="str">
            <v>China</v>
          </cell>
          <cell r="C592" t="str">
            <v>Shenzhen</v>
          </cell>
          <cell r="D592" t="str">
            <v>CNSZX</v>
          </cell>
          <cell r="E592" t="str">
            <v>O</v>
          </cell>
          <cell r="F592" t="str">
            <v>Emily Wang</v>
          </cell>
          <cell r="G592" t="str">
            <v>Supervisor</v>
          </cell>
          <cell r="H592" t="str">
            <v>86 755 82627878</v>
          </cell>
          <cell r="I592" t="str">
            <v>ewang1@ups.com</v>
          </cell>
          <cell r="N592" t="str">
            <v>USA EUR</v>
          </cell>
          <cell r="O592" t="str">
            <v>USA</v>
          </cell>
          <cell r="R592" t="str">
            <v>USA/CAN</v>
          </cell>
          <cell r="S592" t="str">
            <v>ALL</v>
          </cell>
          <cell r="U592" t="str">
            <v>ALL</v>
          </cell>
          <cell r="V592" t="str">
            <v>ALL</v>
          </cell>
          <cell r="W592" t="str">
            <v>ALL</v>
          </cell>
          <cell r="X592" t="str">
            <v>USA</v>
          </cell>
          <cell r="Z592">
            <v>10</v>
          </cell>
          <cell r="AA592" t="str">
            <v>B</v>
          </cell>
          <cell r="AB592" t="str">
            <v>M</v>
          </cell>
          <cell r="AC592" t="str">
            <v>B</v>
          </cell>
          <cell r="AE592" t="str">
            <v>B</v>
          </cell>
          <cell r="AF592" t="str">
            <v>B</v>
          </cell>
          <cell r="AG592" t="str">
            <v>M</v>
          </cell>
          <cell r="AH592" t="str">
            <v>M</v>
          </cell>
          <cell r="AJ592" t="str">
            <v>M</v>
          </cell>
          <cell r="AK592" t="str">
            <v>B</v>
          </cell>
          <cell r="AM592" t="str">
            <v>B</v>
          </cell>
          <cell r="AN592" t="str">
            <v>B</v>
          </cell>
          <cell r="AP592" t="str">
            <v>M</v>
          </cell>
          <cell r="AQ592" t="str">
            <v>B</v>
          </cell>
          <cell r="AS592" t="str">
            <v>B</v>
          </cell>
          <cell r="AU592" t="str">
            <v>B</v>
          </cell>
          <cell r="AV592" t="str">
            <v>B</v>
          </cell>
          <cell r="AX592" t="str">
            <v>B</v>
          </cell>
          <cell r="AY592" t="str">
            <v>B</v>
          </cell>
          <cell r="AZ592" t="str">
            <v>M</v>
          </cell>
          <cell r="BC592" t="str">
            <v>B</v>
          </cell>
          <cell r="BD592" t="str">
            <v>B</v>
          </cell>
          <cell r="BE592" t="str">
            <v>B</v>
          </cell>
          <cell r="BF592" t="str">
            <v>M</v>
          </cell>
          <cell r="BG592" t="str">
            <v>M</v>
          </cell>
          <cell r="BH592" t="str">
            <v>M</v>
          </cell>
          <cell r="BI592" t="str">
            <v>B</v>
          </cell>
          <cell r="BJ592" t="str">
            <v>M</v>
          </cell>
          <cell r="BK592" t="str">
            <v>B</v>
          </cell>
          <cell r="BO592" t="str">
            <v>B</v>
          </cell>
          <cell r="BP592" t="str">
            <v>B</v>
          </cell>
          <cell r="BR592" t="str">
            <v>B</v>
          </cell>
          <cell r="BS592" t="str">
            <v>M</v>
          </cell>
          <cell r="BT592" t="str">
            <v>M</v>
          </cell>
          <cell r="BU592" t="str">
            <v>B</v>
          </cell>
          <cell r="BV592" t="str">
            <v>M</v>
          </cell>
          <cell r="BW592" t="str">
            <v>B</v>
          </cell>
          <cell r="BX592" t="str">
            <v>B</v>
          </cell>
          <cell r="BZ592" t="str">
            <v>B</v>
          </cell>
          <cell r="CA592" t="str">
            <v>B</v>
          </cell>
          <cell r="CC592" t="str">
            <v>B</v>
          </cell>
          <cell r="CD592" t="str">
            <v>B</v>
          </cell>
          <cell r="CE592" t="str">
            <v>B</v>
          </cell>
          <cell r="CF592" t="str">
            <v>B</v>
          </cell>
          <cell r="CG592" t="str">
            <v>M</v>
          </cell>
          <cell r="CI592" t="str">
            <v>B</v>
          </cell>
          <cell r="CJ592" t="str">
            <v>B</v>
          </cell>
          <cell r="CK592" t="str">
            <v>B</v>
          </cell>
          <cell r="CM592" t="str">
            <v>B</v>
          </cell>
          <cell r="CN592" t="str">
            <v>B</v>
          </cell>
          <cell r="CO592" t="str">
            <v>B</v>
          </cell>
          <cell r="CR592" t="str">
            <v>B</v>
          </cell>
        </row>
        <row r="593">
          <cell r="A593">
            <v>557</v>
          </cell>
          <cell r="B593" t="str">
            <v>China</v>
          </cell>
          <cell r="C593" t="str">
            <v>Shenzhen</v>
          </cell>
          <cell r="D593" t="str">
            <v>CNSZX</v>
          </cell>
          <cell r="E593" t="str">
            <v>O</v>
          </cell>
          <cell r="F593" t="str">
            <v>Kunny Hu</v>
          </cell>
          <cell r="G593" t="str">
            <v>Doc clerk</v>
          </cell>
          <cell r="H593" t="str">
            <v>86 755  82627820</v>
          </cell>
          <cell r="I593" t="str">
            <v>hxiaomeng@ups.com</v>
          </cell>
          <cell r="N593" t="str">
            <v>USA EUR</v>
          </cell>
          <cell r="Z593">
            <v>1</v>
          </cell>
          <cell r="AN593" t="str">
            <v>B</v>
          </cell>
          <cell r="AT593" t="str">
            <v>M</v>
          </cell>
          <cell r="AX593" t="str">
            <v>M</v>
          </cell>
          <cell r="AY593" t="str">
            <v>M</v>
          </cell>
          <cell r="BO593" t="str">
            <v>M</v>
          </cell>
          <cell r="BS593" t="str">
            <v>M</v>
          </cell>
          <cell r="BV593" t="str">
            <v>M</v>
          </cell>
          <cell r="CJ593" t="str">
            <v>M</v>
          </cell>
          <cell r="CM593" t="str">
            <v>M</v>
          </cell>
        </row>
        <row r="594">
          <cell r="A594">
            <v>558</v>
          </cell>
          <cell r="B594" t="str">
            <v>China</v>
          </cell>
          <cell r="C594" t="str">
            <v>Shenzhen</v>
          </cell>
          <cell r="D594" t="str">
            <v>CNSZX</v>
          </cell>
          <cell r="E594" t="str">
            <v>O</v>
          </cell>
          <cell r="F594" t="str">
            <v>Jade Yao</v>
          </cell>
          <cell r="G594" t="str">
            <v>Doc clerk</v>
          </cell>
          <cell r="H594" t="str">
            <v>86 755 82627838</v>
          </cell>
          <cell r="I594" t="str">
            <v>yaojade@ups.com</v>
          </cell>
          <cell r="J594" t="str">
            <v>ALL</v>
          </cell>
          <cell r="U594" t="str">
            <v>ALL</v>
          </cell>
          <cell r="X594" t="str">
            <v>USA</v>
          </cell>
          <cell r="Z594">
            <v>0</v>
          </cell>
          <cell r="AA594" t="str">
            <v>M</v>
          </cell>
          <cell r="AG594" t="str">
            <v>M</v>
          </cell>
          <cell r="AJ594" t="str">
            <v>M</v>
          </cell>
          <cell r="AQ594" t="str">
            <v>B</v>
          </cell>
          <cell r="AS594" t="str">
            <v>M</v>
          </cell>
          <cell r="AT594" t="str">
            <v>B</v>
          </cell>
          <cell r="BQ594" t="str">
            <v>M</v>
          </cell>
          <cell r="BT594" t="str">
            <v>B</v>
          </cell>
          <cell r="CA594" t="str">
            <v>M</v>
          </cell>
          <cell r="CC594" t="str">
            <v>M</v>
          </cell>
          <cell r="CH594" t="str">
            <v>M</v>
          </cell>
          <cell r="CN594" t="str">
            <v>M</v>
          </cell>
          <cell r="CO594" t="str">
            <v>M</v>
          </cell>
          <cell r="CR594" t="str">
            <v>M</v>
          </cell>
        </row>
        <row r="595">
          <cell r="A595">
            <v>559</v>
          </cell>
          <cell r="B595" t="str">
            <v>China</v>
          </cell>
          <cell r="C595" t="str">
            <v>Shenzhen</v>
          </cell>
          <cell r="D595" t="str">
            <v>CNSZX</v>
          </cell>
          <cell r="E595" t="str">
            <v>O</v>
          </cell>
          <cell r="F595" t="str">
            <v>Alisa Zhang</v>
          </cell>
          <cell r="G595" t="str">
            <v>Doc clerk</v>
          </cell>
          <cell r="H595" t="str">
            <v>86 755 82627703</v>
          </cell>
          <cell r="I595" t="str">
            <v>zshanshan1@ups.com</v>
          </cell>
          <cell r="K595" t="str">
            <v>Sarah</v>
          </cell>
          <cell r="V595" t="str">
            <v>ALL</v>
          </cell>
          <cell r="Z595">
            <v>4</v>
          </cell>
          <cell r="AA595" t="str">
            <v>B</v>
          </cell>
          <cell r="AB595" t="str">
            <v>B</v>
          </cell>
          <cell r="AC595" t="str">
            <v>B</v>
          </cell>
          <cell r="AD595" t="str">
            <v>B</v>
          </cell>
          <cell r="AG595" t="str">
            <v>B</v>
          </cell>
          <cell r="AJ595" t="str">
            <v>B</v>
          </cell>
          <cell r="AL595" t="str">
            <v>M</v>
          </cell>
          <cell r="AO595" t="str">
            <v>B</v>
          </cell>
          <cell r="AP595" t="str">
            <v>M</v>
          </cell>
          <cell r="AQ595" t="str">
            <v>B</v>
          </cell>
          <cell r="AR595" t="str">
            <v>M</v>
          </cell>
          <cell r="AS595" t="str">
            <v>M</v>
          </cell>
          <cell r="AV595" t="str">
            <v>B</v>
          </cell>
          <cell r="AW595" t="str">
            <v>M</v>
          </cell>
          <cell r="AX595" t="str">
            <v>B</v>
          </cell>
          <cell r="AY595" t="str">
            <v>M</v>
          </cell>
          <cell r="BC595" t="str">
            <v>B</v>
          </cell>
          <cell r="BD595" t="str">
            <v>B</v>
          </cell>
          <cell r="BE595" t="str">
            <v>M</v>
          </cell>
          <cell r="BF595" t="str">
            <v>B</v>
          </cell>
          <cell r="BH595" t="str">
            <v>B</v>
          </cell>
          <cell r="BJ595" t="str">
            <v>B</v>
          </cell>
          <cell r="BL595" t="str">
            <v>B</v>
          </cell>
          <cell r="BN595" t="str">
            <v>B</v>
          </cell>
          <cell r="BO595" t="str">
            <v>B</v>
          </cell>
          <cell r="BP595" t="str">
            <v>B</v>
          </cell>
          <cell r="BR595" t="str">
            <v>M</v>
          </cell>
          <cell r="BS595" t="str">
            <v>B</v>
          </cell>
          <cell r="BT595" t="str">
            <v>B</v>
          </cell>
          <cell r="BU595" t="str">
            <v>B</v>
          </cell>
          <cell r="BV595" t="str">
            <v>M</v>
          </cell>
          <cell r="BW595" t="str">
            <v>M</v>
          </cell>
          <cell r="BX595" t="str">
            <v>B</v>
          </cell>
          <cell r="BZ595" t="str">
            <v>B</v>
          </cell>
          <cell r="CA595" t="str">
            <v>B</v>
          </cell>
          <cell r="CB595" t="str">
            <v>B</v>
          </cell>
          <cell r="CC595" t="str">
            <v>M</v>
          </cell>
          <cell r="CD595" t="str">
            <v>B</v>
          </cell>
          <cell r="CF595" t="str">
            <v>B</v>
          </cell>
          <cell r="CG595" t="str">
            <v>M</v>
          </cell>
          <cell r="CH595" t="str">
            <v>B</v>
          </cell>
          <cell r="CI595" t="str">
            <v>M</v>
          </cell>
          <cell r="CK595" t="str">
            <v>B</v>
          </cell>
          <cell r="CM595" t="str">
            <v>B</v>
          </cell>
          <cell r="CO595" t="str">
            <v>B</v>
          </cell>
          <cell r="CR595" t="str">
            <v>B</v>
          </cell>
        </row>
        <row r="596">
          <cell r="A596">
            <v>560</v>
          </cell>
          <cell r="B596" t="str">
            <v>China</v>
          </cell>
          <cell r="C596" t="str">
            <v>Shenzhen</v>
          </cell>
          <cell r="D596" t="str">
            <v>CNSZX</v>
          </cell>
          <cell r="E596" t="str">
            <v>O</v>
          </cell>
          <cell r="F596" t="str">
            <v>Seven Chen</v>
          </cell>
          <cell r="G596" t="str">
            <v>Assistant Supervisor</v>
          </cell>
          <cell r="H596" t="str">
            <v>86 755 8262 7763</v>
          </cell>
          <cell r="I596" t="str">
            <v>chenmi@ups.com</v>
          </cell>
          <cell r="O596" t="str">
            <v>USA</v>
          </cell>
          <cell r="R596" t="str">
            <v>USA/CAN</v>
          </cell>
          <cell r="U596" t="str">
            <v>ALL</v>
          </cell>
          <cell r="V596" t="str">
            <v>ALL</v>
          </cell>
          <cell r="W596" t="str">
            <v>ALL</v>
          </cell>
          <cell r="Z596">
            <v>1</v>
          </cell>
          <cell r="AM596" t="str">
            <v>B</v>
          </cell>
          <cell r="AN596" t="str">
            <v>B</v>
          </cell>
          <cell r="AQ596" t="str">
            <v>M</v>
          </cell>
          <cell r="AR596" t="str">
            <v>B</v>
          </cell>
          <cell r="AU596" t="str">
            <v>B</v>
          </cell>
          <cell r="BB596" t="str">
            <v>B</v>
          </cell>
          <cell r="BD596" t="str">
            <v>M</v>
          </cell>
          <cell r="BG596" t="str">
            <v>B</v>
          </cell>
          <cell r="BR596" t="str">
            <v>B</v>
          </cell>
          <cell r="CI596" t="str">
            <v>B</v>
          </cell>
          <cell r="CK596" t="str">
            <v>B</v>
          </cell>
          <cell r="CN596" t="str">
            <v>B</v>
          </cell>
          <cell r="CR596" t="str">
            <v>M</v>
          </cell>
        </row>
        <row r="597">
          <cell r="A597">
            <v>561</v>
          </cell>
          <cell r="B597" t="str">
            <v>China</v>
          </cell>
          <cell r="C597" t="str">
            <v>Shenzhen</v>
          </cell>
          <cell r="D597" t="str">
            <v>CNSZX</v>
          </cell>
          <cell r="E597" t="str">
            <v>O</v>
          </cell>
          <cell r="F597" t="str">
            <v>Lily Leng</v>
          </cell>
          <cell r="G597" t="str">
            <v>Assistant Supervisor</v>
          </cell>
          <cell r="H597" t="str">
            <v>86 755 82627823</v>
          </cell>
          <cell r="I597" t="str">
            <v>lengping@ups.com</v>
          </cell>
          <cell r="K597" t="str">
            <v>86-13923713349</v>
          </cell>
          <cell r="S597" t="str">
            <v>ALL</v>
          </cell>
          <cell r="Z597">
            <v>6</v>
          </cell>
          <cell r="AQ597" t="str">
            <v>M</v>
          </cell>
          <cell r="AR597" t="str">
            <v>M</v>
          </cell>
          <cell r="BP597" t="str">
            <v>M</v>
          </cell>
          <cell r="CA597" t="str">
            <v>M</v>
          </cell>
          <cell r="CC597" t="str">
            <v>M</v>
          </cell>
          <cell r="CF597" t="str">
            <v>M</v>
          </cell>
          <cell r="CJ597" t="str">
            <v>M</v>
          </cell>
        </row>
        <row r="598">
          <cell r="A598">
            <v>562</v>
          </cell>
          <cell r="B598" t="str">
            <v>China</v>
          </cell>
          <cell r="C598" t="str">
            <v>Shenzhen</v>
          </cell>
          <cell r="D598" t="str">
            <v>CNSZX</v>
          </cell>
          <cell r="E598" t="str">
            <v>O</v>
          </cell>
          <cell r="F598" t="str">
            <v>Kevin Sun</v>
          </cell>
          <cell r="G598" t="str">
            <v>Doc clerk</v>
          </cell>
          <cell r="H598" t="str">
            <v>86 755 82627703</v>
          </cell>
          <cell r="I598" t="str">
            <v>shao@ups.com</v>
          </cell>
          <cell r="R598" t="str">
            <v>ALL</v>
          </cell>
          <cell r="Z598">
            <v>3</v>
          </cell>
          <cell r="AB598" t="str">
            <v>M</v>
          </cell>
          <cell r="AC598" t="str">
            <v>M</v>
          </cell>
          <cell r="AP598" t="str">
            <v>B</v>
          </cell>
          <cell r="AX598" t="str">
            <v>B</v>
          </cell>
          <cell r="CJ598" t="str">
            <v>M</v>
          </cell>
        </row>
        <row r="599">
          <cell r="A599">
            <v>563</v>
          </cell>
          <cell r="B599" t="str">
            <v>China</v>
          </cell>
          <cell r="C599" t="str">
            <v>Shenzhen</v>
          </cell>
          <cell r="D599" t="str">
            <v>CNSZX</v>
          </cell>
          <cell r="E599" t="str">
            <v>O</v>
          </cell>
          <cell r="F599" t="str">
            <v>Kiki Li</v>
          </cell>
          <cell r="G599" t="str">
            <v>Doc clerk</v>
          </cell>
          <cell r="H599" t="str">
            <v>86 755 82627851</v>
          </cell>
          <cell r="I599" t="str">
            <v>lixiao@ups.com</v>
          </cell>
          <cell r="O599" t="str">
            <v>ALL</v>
          </cell>
          <cell r="R599" t="str">
            <v>ALL</v>
          </cell>
          <cell r="S599" t="str">
            <v>ALL</v>
          </cell>
          <cell r="U599" t="str">
            <v>ALL</v>
          </cell>
          <cell r="Z599">
            <v>3</v>
          </cell>
          <cell r="AA599" t="str">
            <v>M</v>
          </cell>
          <cell r="AB599" t="str">
            <v>B</v>
          </cell>
          <cell r="AI599" t="str">
            <v>*</v>
          </cell>
          <cell r="AL599" t="str">
            <v>B</v>
          </cell>
          <cell r="AM599" t="str">
            <v>B</v>
          </cell>
          <cell r="AN599" t="str">
            <v>M</v>
          </cell>
          <cell r="AO599" t="str">
            <v>M</v>
          </cell>
          <cell r="AP599" t="str">
            <v>B</v>
          </cell>
          <cell r="AT599" t="str">
            <v>*</v>
          </cell>
          <cell r="AW599" t="str">
            <v>B</v>
          </cell>
          <cell r="AX599" t="str">
            <v>M</v>
          </cell>
          <cell r="AY599" t="str">
            <v>B</v>
          </cell>
          <cell r="BB599" t="str">
            <v>B</v>
          </cell>
          <cell r="BC599" t="str">
            <v>B</v>
          </cell>
          <cell r="BE599" t="str">
            <v>M</v>
          </cell>
          <cell r="BN599" t="str">
            <v>B</v>
          </cell>
          <cell r="BP599" t="str">
            <v>B</v>
          </cell>
          <cell r="BR599" t="str">
            <v>*</v>
          </cell>
          <cell r="BT599" t="str">
            <v>B</v>
          </cell>
          <cell r="BW599" t="str">
            <v>B</v>
          </cell>
          <cell r="BZ599" t="str">
            <v>B</v>
          </cell>
          <cell r="CA599" t="str">
            <v>B</v>
          </cell>
          <cell r="CF599" t="str">
            <v>B</v>
          </cell>
          <cell r="CH599" t="str">
            <v>*</v>
          </cell>
          <cell r="CJ599" t="str">
            <v>B</v>
          </cell>
        </row>
        <row r="600">
          <cell r="A600">
            <v>935</v>
          </cell>
          <cell r="B600" t="str">
            <v>China</v>
          </cell>
          <cell r="C600" t="str">
            <v>Shenzhen</v>
          </cell>
          <cell r="D600" t="str">
            <v>CNSZX</v>
          </cell>
          <cell r="E600" t="str">
            <v>O</v>
          </cell>
          <cell r="F600" t="str">
            <v>Summer Liu</v>
          </cell>
          <cell r="G600" t="str">
            <v>CSR</v>
          </cell>
          <cell r="H600" t="str">
            <v>0755 82627716</v>
          </cell>
          <cell r="I600" t="str">
            <v>UPSSHADTCSR@ups.com</v>
          </cell>
          <cell r="Z600">
            <v>1</v>
          </cell>
          <cell r="AB600" t="str">
            <v>B</v>
          </cell>
          <cell r="AG600" t="str">
            <v>M</v>
          </cell>
          <cell r="AJ600" t="str">
            <v>M</v>
          </cell>
          <cell r="AP600" t="str">
            <v>*</v>
          </cell>
          <cell r="AT600" t="str">
            <v>M</v>
          </cell>
          <cell r="BO600" t="str">
            <v>B</v>
          </cell>
          <cell r="BS600" t="str">
            <v>M</v>
          </cell>
          <cell r="BV600" t="str">
            <v>M</v>
          </cell>
          <cell r="CG600" t="str">
            <v>M</v>
          </cell>
          <cell r="CO600" t="str">
            <v>M</v>
          </cell>
          <cell r="CR600" t="str">
            <v>M</v>
          </cell>
        </row>
        <row r="601">
          <cell r="A601">
            <v>933</v>
          </cell>
          <cell r="B601" t="str">
            <v>China</v>
          </cell>
          <cell r="C601" t="str">
            <v>Shenzhen</v>
          </cell>
          <cell r="D601" t="str">
            <v>CNSZX</v>
          </cell>
          <cell r="E601" t="str">
            <v>O</v>
          </cell>
          <cell r="F601" t="str">
            <v>Lucky Lai</v>
          </cell>
          <cell r="G601" t="str">
            <v>CSR</v>
          </cell>
          <cell r="H601" t="str">
            <v>0755-82627771</v>
          </cell>
          <cell r="I601" t="str">
            <v>laiyujun@ups.com</v>
          </cell>
          <cell r="Z601">
            <v>1</v>
          </cell>
          <cell r="AD601" t="str">
            <v>M</v>
          </cell>
          <cell r="AL601" t="str">
            <v>B</v>
          </cell>
          <cell r="BA601" t="str">
            <v>B</v>
          </cell>
          <cell r="BG601" t="str">
            <v>M</v>
          </cell>
          <cell r="BJ601" t="str">
            <v>M</v>
          </cell>
          <cell r="BL601" t="str">
            <v>M</v>
          </cell>
          <cell r="BN601" t="str">
            <v>B</v>
          </cell>
          <cell r="BU601" t="str">
            <v>M</v>
          </cell>
          <cell r="CA601" t="str">
            <v>M</v>
          </cell>
          <cell r="CD601" t="str">
            <v>M</v>
          </cell>
          <cell r="CH601" t="str">
            <v>M</v>
          </cell>
          <cell r="CI601" t="str">
            <v>*</v>
          </cell>
          <cell r="CJ601" t="str">
            <v>B</v>
          </cell>
          <cell r="CR601" t="str">
            <v>B</v>
          </cell>
        </row>
        <row r="602">
          <cell r="A602">
            <v>934</v>
          </cell>
          <cell r="B602" t="str">
            <v>China</v>
          </cell>
          <cell r="C602" t="str">
            <v>Shenzhen</v>
          </cell>
          <cell r="D602" t="str">
            <v>CNSZX</v>
          </cell>
          <cell r="E602" t="str">
            <v>O</v>
          </cell>
          <cell r="F602" t="str">
            <v>Tina Chen</v>
          </cell>
          <cell r="G602" t="str">
            <v>Doc</v>
          </cell>
          <cell r="H602" t="str">
            <v>86 755 82627878</v>
          </cell>
          <cell r="I602" t="str">
            <v>Upsszoceancostco.op@ups.com</v>
          </cell>
          <cell r="K602" t="str">
            <v>Sarah 86-13764980242</v>
          </cell>
          <cell r="L602" t="str">
            <v>Y</v>
          </cell>
          <cell r="N602" t="str">
            <v>ALL</v>
          </cell>
          <cell r="R602" t="str">
            <v>ALL</v>
          </cell>
          <cell r="U602" t="str">
            <v>ALL</v>
          </cell>
          <cell r="V602" t="str">
            <v>ALL</v>
          </cell>
          <cell r="X602" t="str">
            <v>ALL</v>
          </cell>
          <cell r="Z602">
            <v>1</v>
          </cell>
          <cell r="AB602" t="str">
            <v>B</v>
          </cell>
          <cell r="AD602" t="str">
            <v>B</v>
          </cell>
          <cell r="AG602" t="str">
            <v>M</v>
          </cell>
          <cell r="AH602" t="str">
            <v>B</v>
          </cell>
          <cell r="AI602" t="str">
            <v>M</v>
          </cell>
          <cell r="AJ602" t="str">
            <v>M</v>
          </cell>
          <cell r="AK602" t="str">
            <v>B</v>
          </cell>
          <cell r="AO602" t="str">
            <v>B</v>
          </cell>
          <cell r="AP602" t="str">
            <v>B</v>
          </cell>
          <cell r="AQ602" t="str">
            <v>B</v>
          </cell>
          <cell r="AT602" t="str">
            <v>M</v>
          </cell>
          <cell r="AU602" t="str">
            <v>B</v>
          </cell>
          <cell r="AV602" t="str">
            <v>B</v>
          </cell>
          <cell r="AY602" t="str">
            <v>B</v>
          </cell>
          <cell r="AZ602" t="str">
            <v>B</v>
          </cell>
          <cell r="BC602" t="str">
            <v>B</v>
          </cell>
          <cell r="BE602" t="str">
            <v>B</v>
          </cell>
          <cell r="BJ602" t="str">
            <v>B</v>
          </cell>
          <cell r="BO602" t="str">
            <v>B</v>
          </cell>
          <cell r="BS602" t="str">
            <v>B</v>
          </cell>
          <cell r="BT602" t="str">
            <v>B</v>
          </cell>
          <cell r="BV602" t="str">
            <v>B</v>
          </cell>
          <cell r="BW602" t="str">
            <v>B</v>
          </cell>
          <cell r="BX602" t="str">
            <v>B</v>
          </cell>
          <cell r="CA602" t="str">
            <v>B</v>
          </cell>
          <cell r="CF602" t="str">
            <v>*</v>
          </cell>
          <cell r="CH602" t="str">
            <v>B</v>
          </cell>
          <cell r="CJ602" t="str">
            <v>B</v>
          </cell>
          <cell r="CK602" t="str">
            <v>B</v>
          </cell>
          <cell r="CR602" t="str">
            <v>M</v>
          </cell>
        </row>
        <row r="603">
          <cell r="A603">
            <v>564</v>
          </cell>
          <cell r="B603" t="str">
            <v>China</v>
          </cell>
          <cell r="C603" t="str">
            <v>Shenzhen</v>
          </cell>
          <cell r="D603" t="str">
            <v>CNSZX</v>
          </cell>
          <cell r="E603" t="str">
            <v>O</v>
          </cell>
          <cell r="F603" t="str">
            <v>Rita Xiao</v>
          </cell>
          <cell r="G603" t="str">
            <v>Docs Clerk</v>
          </cell>
          <cell r="H603" t="str">
            <v>86 755 82627878</v>
          </cell>
          <cell r="I603" t="str">
            <v>UPSUPSSZXoceanCostcodoc@ups.com</v>
          </cell>
          <cell r="J603" t="str">
            <v>ALL</v>
          </cell>
          <cell r="K603" t="str">
            <v>86-13926544310</v>
          </cell>
          <cell r="S603" t="str">
            <v>ALL</v>
          </cell>
          <cell r="Z603">
            <v>16</v>
          </cell>
          <cell r="AA603" t="str">
            <v>M</v>
          </cell>
          <cell r="AG603" t="str">
            <v>B</v>
          </cell>
          <cell r="AI603" t="str">
            <v>M</v>
          </cell>
          <cell r="AJ603" t="str">
            <v>B</v>
          </cell>
          <cell r="AL603" t="str">
            <v>M</v>
          </cell>
          <cell r="AO603" t="str">
            <v>M</v>
          </cell>
          <cell r="AP603" t="str">
            <v>*</v>
          </cell>
          <cell r="AR603" t="str">
            <v>M</v>
          </cell>
          <cell r="AT603" t="str">
            <v>B</v>
          </cell>
          <cell r="AV603" t="str">
            <v>M</v>
          </cell>
          <cell r="AY603" t="str">
            <v>B</v>
          </cell>
          <cell r="BD603" t="str">
            <v>M</v>
          </cell>
          <cell r="BG603" t="str">
            <v>M</v>
          </cell>
          <cell r="BH603" t="str">
            <v>M</v>
          </cell>
          <cell r="BR603" t="str">
            <v>M</v>
          </cell>
          <cell r="BS603" t="str">
            <v>M</v>
          </cell>
          <cell r="BW603" t="str">
            <v>M</v>
          </cell>
          <cell r="BZ603" t="str">
            <v>M</v>
          </cell>
          <cell r="CF603" t="str">
            <v>B</v>
          </cell>
          <cell r="CH603" t="str">
            <v>B</v>
          </cell>
          <cell r="CI603" t="str">
            <v>M</v>
          </cell>
          <cell r="CM603" t="str">
            <v>M</v>
          </cell>
          <cell r="CO603" t="str">
            <v>M</v>
          </cell>
        </row>
        <row r="604">
          <cell r="A604">
            <v>565</v>
          </cell>
          <cell r="B604" t="str">
            <v>China</v>
          </cell>
          <cell r="C604" t="str">
            <v>Shenzhen</v>
          </cell>
          <cell r="D604" t="str">
            <v>CNSZX</v>
          </cell>
          <cell r="E604" t="str">
            <v>O</v>
          </cell>
          <cell r="F604" t="str">
            <v>SZX Ocean Team</v>
          </cell>
          <cell r="G604" t="str">
            <v>temp email</v>
          </cell>
          <cell r="H604" t="str">
            <v>86 755 82627838</v>
          </cell>
          <cell r="I604" t="str">
            <v>oceantempbox@hotmail.com</v>
          </cell>
          <cell r="J604" t="str">
            <v>USA</v>
          </cell>
          <cell r="R604" t="str">
            <v>ALL</v>
          </cell>
          <cell r="S604" t="str">
            <v>ALL</v>
          </cell>
          <cell r="V604" t="str">
            <v>BOTH</v>
          </cell>
          <cell r="W604" t="str">
            <v>ALL</v>
          </cell>
          <cell r="Z604">
            <v>0</v>
          </cell>
          <cell r="AA604" t="str">
            <v>B</v>
          </cell>
          <cell r="AB604" t="str">
            <v>B</v>
          </cell>
          <cell r="AC604" t="str">
            <v>B</v>
          </cell>
          <cell r="AD604" t="str">
            <v>B</v>
          </cell>
          <cell r="AE604" t="str">
            <v>B</v>
          </cell>
          <cell r="AG604" t="str">
            <v>B</v>
          </cell>
          <cell r="AI604" t="str">
            <v>*</v>
          </cell>
          <cell r="AJ604" t="str">
            <v>B</v>
          </cell>
          <cell r="AL604" t="str">
            <v>B</v>
          </cell>
          <cell r="AM604" t="str">
            <v>B</v>
          </cell>
          <cell r="AO604" t="str">
            <v>B</v>
          </cell>
          <cell r="AP604" t="str">
            <v>B</v>
          </cell>
          <cell r="AQ604" t="str">
            <v>B</v>
          </cell>
          <cell r="AR604" t="str">
            <v>*</v>
          </cell>
          <cell r="AV604" t="str">
            <v>B</v>
          </cell>
          <cell r="AW604" t="str">
            <v>B</v>
          </cell>
          <cell r="AX604" t="str">
            <v>B</v>
          </cell>
          <cell r="AY604" t="str">
            <v>B</v>
          </cell>
          <cell r="BC604" t="str">
            <v>B</v>
          </cell>
          <cell r="BD604" t="str">
            <v>B</v>
          </cell>
          <cell r="BF604" t="str">
            <v>B</v>
          </cell>
          <cell r="BG604" t="str">
            <v>B</v>
          </cell>
          <cell r="BH604" t="str">
            <v>B</v>
          </cell>
          <cell r="BI604" t="str">
            <v>B</v>
          </cell>
          <cell r="BJ604" t="str">
            <v>B</v>
          </cell>
          <cell r="BL604" t="str">
            <v>B</v>
          </cell>
          <cell r="BN604" t="str">
            <v>B</v>
          </cell>
          <cell r="BO604" t="str">
            <v>B</v>
          </cell>
          <cell r="BP604" t="str">
            <v>B</v>
          </cell>
          <cell r="BS604" t="str">
            <v>B</v>
          </cell>
          <cell r="BT604" t="str">
            <v>B</v>
          </cell>
          <cell r="BU604" t="str">
            <v>B</v>
          </cell>
          <cell r="BV604" t="str">
            <v>M</v>
          </cell>
          <cell r="BW604" t="str">
            <v>B</v>
          </cell>
          <cell r="BX604" t="str">
            <v>B</v>
          </cell>
          <cell r="BZ604" t="str">
            <v>B</v>
          </cell>
          <cell r="CA604" t="str">
            <v>B</v>
          </cell>
          <cell r="CB604" t="str">
            <v>B</v>
          </cell>
          <cell r="CC604" t="str">
            <v>B</v>
          </cell>
          <cell r="CD604" t="str">
            <v>B</v>
          </cell>
          <cell r="CF604" t="str">
            <v>B</v>
          </cell>
          <cell r="CG604" t="str">
            <v>M</v>
          </cell>
          <cell r="CH604" t="str">
            <v>B</v>
          </cell>
          <cell r="CI604" t="str">
            <v>M</v>
          </cell>
          <cell r="CJ604" t="str">
            <v>B</v>
          </cell>
          <cell r="CM604" t="str">
            <v>B</v>
          </cell>
          <cell r="CO604" t="str">
            <v>B</v>
          </cell>
          <cell r="CR604" t="str">
            <v>B</v>
          </cell>
        </row>
        <row r="605">
          <cell r="A605">
            <v>566</v>
          </cell>
          <cell r="B605" t="str">
            <v>China</v>
          </cell>
          <cell r="C605" t="str">
            <v>Shenzhen</v>
          </cell>
          <cell r="D605" t="str">
            <v>CNSZX</v>
          </cell>
          <cell r="E605" t="str">
            <v>O</v>
          </cell>
          <cell r="F605" t="str">
            <v>Lisa Yuan</v>
          </cell>
          <cell r="G605" t="str">
            <v>CSR</v>
          </cell>
          <cell r="H605" t="str">
            <v>86 755 82627877</v>
          </cell>
          <cell r="I605" t="str">
            <v>lyuan@ups.com</v>
          </cell>
          <cell r="J605" t="str">
            <v>USA</v>
          </cell>
          <cell r="O605" t="str">
            <v>USA</v>
          </cell>
          <cell r="U605" t="str">
            <v>ALL</v>
          </cell>
          <cell r="V605" t="str">
            <v>ALL</v>
          </cell>
          <cell r="W605" t="str">
            <v>USA/CAN</v>
          </cell>
          <cell r="X605" t="str">
            <v>ALL</v>
          </cell>
          <cell r="Z605">
            <v>4</v>
          </cell>
          <cell r="AA605" t="str">
            <v>B</v>
          </cell>
          <cell r="AB605" t="str">
            <v>*</v>
          </cell>
          <cell r="AM605" t="str">
            <v>B</v>
          </cell>
          <cell r="AR605" t="str">
            <v>B</v>
          </cell>
          <cell r="AT605" t="str">
            <v>*</v>
          </cell>
          <cell r="AU605" t="str">
            <v>B</v>
          </cell>
          <cell r="BB605" t="str">
            <v>B</v>
          </cell>
          <cell r="BE605" t="str">
            <v>*</v>
          </cell>
          <cell r="BG605" t="str">
            <v>M</v>
          </cell>
          <cell r="BN605" t="str">
            <v>M</v>
          </cell>
          <cell r="BR605" t="str">
            <v>B</v>
          </cell>
          <cell r="BT605" t="str">
            <v>M</v>
          </cell>
          <cell r="CH605" t="str">
            <v>*</v>
          </cell>
          <cell r="CI605" t="str">
            <v>B</v>
          </cell>
          <cell r="CK605" t="str">
            <v>B</v>
          </cell>
          <cell r="CN605" t="str">
            <v>B</v>
          </cell>
        </row>
        <row r="606">
          <cell r="A606">
            <v>567</v>
          </cell>
          <cell r="B606" t="str">
            <v>China</v>
          </cell>
          <cell r="C606" t="str">
            <v>Shenzhen</v>
          </cell>
          <cell r="D606" t="str">
            <v>CNSZX</v>
          </cell>
          <cell r="E606" t="str">
            <v>O</v>
          </cell>
          <cell r="F606" t="str">
            <v>SZX AmazonFBA Team</v>
          </cell>
          <cell r="G606" t="str">
            <v>Group email</v>
          </cell>
          <cell r="H606" t="str">
            <v>86 755 82627889</v>
          </cell>
          <cell r="I606" t="str">
            <v>UPS AMAZONFBA.SZXOCEAN@UPS.COM</v>
          </cell>
          <cell r="K606" t="str">
            <v>Y</v>
          </cell>
          <cell r="O606" t="str">
            <v>USA</v>
          </cell>
          <cell r="Z606">
            <v>1</v>
          </cell>
          <cell r="AB606" t="str">
            <v>*</v>
          </cell>
          <cell r="AC606" t="str">
            <v>*</v>
          </cell>
          <cell r="AG606" t="str">
            <v>*</v>
          </cell>
          <cell r="AI606" t="str">
            <v>*</v>
          </cell>
          <cell r="AJ606" t="str">
            <v>*</v>
          </cell>
          <cell r="AN606" t="str">
            <v>B</v>
          </cell>
          <cell r="AO606" t="str">
            <v>*</v>
          </cell>
          <cell r="AP606" t="str">
            <v>*</v>
          </cell>
          <cell r="AQ606" t="str">
            <v>*</v>
          </cell>
          <cell r="AR606" t="str">
            <v>*</v>
          </cell>
          <cell r="AS606" t="str">
            <v>B</v>
          </cell>
          <cell r="AT606" t="str">
            <v>*</v>
          </cell>
          <cell r="AU606" t="str">
            <v>B</v>
          </cell>
          <cell r="AV606" t="str">
            <v>*</v>
          </cell>
          <cell r="AW606" t="str">
            <v>*</v>
          </cell>
          <cell r="AX606" t="str">
            <v>*</v>
          </cell>
          <cell r="BC606" t="str">
            <v>*</v>
          </cell>
          <cell r="BD606" t="str">
            <v>*</v>
          </cell>
          <cell r="BE606" t="str">
            <v>*</v>
          </cell>
          <cell r="BF606" t="str">
            <v>*</v>
          </cell>
          <cell r="BG606" t="str">
            <v>*</v>
          </cell>
          <cell r="BH606" t="str">
            <v>*</v>
          </cell>
          <cell r="BI606" t="str">
            <v>B</v>
          </cell>
          <cell r="BJ606" t="str">
            <v>*</v>
          </cell>
          <cell r="BL606" t="str">
            <v>*</v>
          </cell>
          <cell r="BR606" t="str">
            <v>*</v>
          </cell>
          <cell r="BS606" t="str">
            <v>*</v>
          </cell>
          <cell r="BT606" t="str">
            <v>*</v>
          </cell>
          <cell r="BV606" t="str">
            <v>*</v>
          </cell>
          <cell r="BX606" t="str">
            <v>*</v>
          </cell>
          <cell r="BZ606" t="str">
            <v>*</v>
          </cell>
          <cell r="CA606" t="str">
            <v>*</v>
          </cell>
          <cell r="CC606" t="str">
            <v>*</v>
          </cell>
          <cell r="CF606" t="str">
            <v>*</v>
          </cell>
          <cell r="CG606" t="str">
            <v>*</v>
          </cell>
          <cell r="CH606" t="str">
            <v>*</v>
          </cell>
          <cell r="CI606" t="str">
            <v>B</v>
          </cell>
          <cell r="CK606" t="str">
            <v>*</v>
          </cell>
          <cell r="CN606" t="str">
            <v>B</v>
          </cell>
          <cell r="CO606" t="str">
            <v>*</v>
          </cell>
          <cell r="CR606" t="str">
            <v>*</v>
          </cell>
        </row>
        <row r="607">
          <cell r="A607">
            <v>568</v>
          </cell>
          <cell r="B607" t="str">
            <v>China</v>
          </cell>
          <cell r="C607" t="str">
            <v>Shenzhen</v>
          </cell>
          <cell r="D607" t="str">
            <v>CNSZX</v>
          </cell>
          <cell r="E607" t="str">
            <v>O</v>
          </cell>
          <cell r="F607" t="str">
            <v>Doris Zhang</v>
          </cell>
          <cell r="G607" t="str">
            <v>Doc clerk</v>
          </cell>
          <cell r="H607" t="str">
            <v>86 755 82627892</v>
          </cell>
          <cell r="I607" t="str">
            <v>zyun@ups.com </v>
          </cell>
          <cell r="J607" t="str">
            <v>ASIA</v>
          </cell>
          <cell r="Z607">
            <v>1</v>
          </cell>
          <cell r="AC607" t="str">
            <v>*</v>
          </cell>
          <cell r="AH607" t="str">
            <v>*</v>
          </cell>
          <cell r="AI607" t="str">
            <v>*</v>
          </cell>
          <cell r="AN607" t="str">
            <v>B</v>
          </cell>
          <cell r="AR607" t="str">
            <v>*</v>
          </cell>
          <cell r="BD607" t="str">
            <v>*</v>
          </cell>
          <cell r="BR607" t="str">
            <v>B</v>
          </cell>
          <cell r="CK607" t="str">
            <v>B</v>
          </cell>
          <cell r="CN607" t="str">
            <v>*</v>
          </cell>
        </row>
        <row r="608">
          <cell r="A608">
            <v>569</v>
          </cell>
          <cell r="B608" t="str">
            <v>China</v>
          </cell>
          <cell r="C608" t="str">
            <v>Shenzhen</v>
          </cell>
          <cell r="D608" t="str">
            <v>CNSZX</v>
          </cell>
          <cell r="E608" t="str">
            <v>O</v>
          </cell>
          <cell r="F608" t="str">
            <v>Sophy Luo</v>
          </cell>
          <cell r="G608" t="str">
            <v>CSR</v>
          </cell>
          <cell r="H608" t="str">
            <v>86 755 82627872</v>
          </cell>
          <cell r="I608" t="str">
            <v>lsophy@ups.com</v>
          </cell>
          <cell r="J608" t="str">
            <v>USA</v>
          </cell>
          <cell r="R608" t="str">
            <v>ALL</v>
          </cell>
          <cell r="U608" t="str">
            <v>ALL</v>
          </cell>
          <cell r="Z608">
            <v>8</v>
          </cell>
          <cell r="AB608" t="str">
            <v>B</v>
          </cell>
          <cell r="AC608" t="str">
            <v>*</v>
          </cell>
          <cell r="AH608" t="str">
            <v>M</v>
          </cell>
          <cell r="AI608" t="str">
            <v>*</v>
          </cell>
          <cell r="AO608" t="str">
            <v>M</v>
          </cell>
          <cell r="AP608" t="str">
            <v>M</v>
          </cell>
          <cell r="AQ608" t="str">
            <v>B</v>
          </cell>
          <cell r="AT608" t="str">
            <v>*</v>
          </cell>
          <cell r="AU608" t="str">
            <v>M</v>
          </cell>
          <cell r="AX608" t="str">
            <v>B</v>
          </cell>
          <cell r="BC608" t="str">
            <v>M</v>
          </cell>
          <cell r="BE608" t="str">
            <v>*</v>
          </cell>
          <cell r="BH608" t="str">
            <v>M</v>
          </cell>
          <cell r="BJ608" t="str">
            <v>*</v>
          </cell>
          <cell r="BO608" t="str">
            <v>M</v>
          </cell>
          <cell r="BR608" t="str">
            <v>*</v>
          </cell>
          <cell r="BV608" t="str">
            <v>M</v>
          </cell>
          <cell r="BX608" t="str">
            <v>*</v>
          </cell>
          <cell r="CH608" t="str">
            <v>B</v>
          </cell>
          <cell r="CO608" t="str">
            <v>M</v>
          </cell>
        </row>
        <row r="609">
          <cell r="A609">
            <v>570</v>
          </cell>
          <cell r="B609" t="str">
            <v>China</v>
          </cell>
          <cell r="C609" t="str">
            <v>Shenzhen</v>
          </cell>
          <cell r="D609" t="str">
            <v>CNSZX</v>
          </cell>
          <cell r="E609" t="str">
            <v>O</v>
          </cell>
          <cell r="F609" t="str">
            <v>** See Shanghai</v>
          </cell>
          <cell r="G609" t="str">
            <v>Senior SCR </v>
          </cell>
          <cell r="H609" t="str">
            <v>86 755 82627848</v>
          </cell>
          <cell r="I609" t="str">
            <v>mkeira@ups.com</v>
          </cell>
          <cell r="V609" t="str">
            <v>BOTH</v>
          </cell>
          <cell r="W609" t="str">
            <v>ALL</v>
          </cell>
          <cell r="Z609">
            <v>3</v>
          </cell>
          <cell r="AB609" t="str">
            <v>B</v>
          </cell>
          <cell r="AH609" t="str">
            <v>B</v>
          </cell>
          <cell r="AO609" t="str">
            <v>B</v>
          </cell>
          <cell r="AR609" t="str">
            <v>M</v>
          </cell>
          <cell r="BD609" t="str">
            <v>B</v>
          </cell>
          <cell r="BF609" t="str">
            <v>M</v>
          </cell>
          <cell r="BX609" t="str">
            <v>M</v>
          </cell>
          <cell r="CO609" t="str">
            <v>B</v>
          </cell>
        </row>
        <row r="610">
          <cell r="A610">
            <v>571</v>
          </cell>
          <cell r="B610" t="str">
            <v>China</v>
          </cell>
          <cell r="C610" t="str">
            <v>Shenzhen</v>
          </cell>
          <cell r="D610" t="str">
            <v>CNSZX</v>
          </cell>
          <cell r="E610" t="str">
            <v>O</v>
          </cell>
          <cell r="F610" t="str">
            <v>Lily Huang</v>
          </cell>
          <cell r="G610" t="str">
            <v>Doc clerk</v>
          </cell>
          <cell r="H610" t="str">
            <v>86 755 82627872</v>
          </cell>
          <cell r="I610" t="str">
            <v>huangtingting@ups.com</v>
          </cell>
          <cell r="Z610">
            <v>1</v>
          </cell>
          <cell r="AN610" t="str">
            <v>B</v>
          </cell>
          <cell r="AU610" t="str">
            <v>M</v>
          </cell>
          <cell r="AX610" t="str">
            <v>M</v>
          </cell>
          <cell r="BC610" t="str">
            <v>*</v>
          </cell>
          <cell r="CI610" t="str">
            <v>*</v>
          </cell>
        </row>
        <row r="611">
          <cell r="A611">
            <v>572</v>
          </cell>
          <cell r="B611" t="str">
            <v>China</v>
          </cell>
          <cell r="C611" t="str">
            <v>Shenzhen</v>
          </cell>
          <cell r="D611" t="str">
            <v>CNSZX</v>
          </cell>
          <cell r="E611" t="str">
            <v>O</v>
          </cell>
          <cell r="F611" t="str">
            <v>Janice Zhang</v>
          </cell>
          <cell r="G611" t="str">
            <v>Doc clerk</v>
          </cell>
          <cell r="H611" t="str">
            <v>86 755 82627702</v>
          </cell>
          <cell r="I611" t="str">
            <v>zwenjie@ups.com</v>
          </cell>
          <cell r="S611" t="str">
            <v>ALL</v>
          </cell>
          <cell r="Z611">
            <v>2</v>
          </cell>
          <cell r="AO611" t="str">
            <v>M</v>
          </cell>
          <cell r="AQ611" t="str">
            <v>M</v>
          </cell>
          <cell r="AR611" t="str">
            <v>*</v>
          </cell>
          <cell r="BF611" t="str">
            <v>M</v>
          </cell>
          <cell r="BG611" t="str">
            <v>M</v>
          </cell>
          <cell r="BP611" t="str">
            <v>M</v>
          </cell>
          <cell r="CA611" t="str">
            <v>M</v>
          </cell>
          <cell r="CC611" t="str">
            <v>M</v>
          </cell>
          <cell r="CF611" t="str">
            <v>*</v>
          </cell>
          <cell r="CJ611" t="str">
            <v>M</v>
          </cell>
        </row>
        <row r="612">
          <cell r="A612">
            <v>573</v>
          </cell>
          <cell r="B612" t="str">
            <v>China</v>
          </cell>
          <cell r="C612" t="str">
            <v>Shenzhen</v>
          </cell>
          <cell r="D612" t="str">
            <v>CNSZX</v>
          </cell>
          <cell r="E612" t="str">
            <v>O</v>
          </cell>
          <cell r="F612" t="str">
            <v>Lisa Li</v>
          </cell>
          <cell r="G612" t="str">
            <v>Doc clerk</v>
          </cell>
          <cell r="H612" t="str">
            <v>86 755 82627798</v>
          </cell>
          <cell r="I612" t="str">
            <v>lyuanchang@ups.com</v>
          </cell>
          <cell r="O612" t="str">
            <v>ALL</v>
          </cell>
          <cell r="Q612" t="str">
            <v>ALL</v>
          </cell>
          <cell r="R612" t="str">
            <v>ALL</v>
          </cell>
          <cell r="Z612">
            <v>0</v>
          </cell>
          <cell r="AB612" t="str">
            <v>M</v>
          </cell>
          <cell r="AC612" t="str">
            <v>M</v>
          </cell>
          <cell r="AD612" t="str">
            <v>B</v>
          </cell>
          <cell r="AE612" t="str">
            <v>B</v>
          </cell>
          <cell r="AF612" t="str">
            <v>B</v>
          </cell>
          <cell r="AI612" t="str">
            <v>B</v>
          </cell>
          <cell r="AL612" t="str">
            <v>M</v>
          </cell>
          <cell r="AM612" t="str">
            <v>*</v>
          </cell>
          <cell r="AO612" t="str">
            <v>B</v>
          </cell>
          <cell r="AP612" t="str">
            <v>B</v>
          </cell>
          <cell r="AQ612" t="str">
            <v>B</v>
          </cell>
          <cell r="AR612" t="str">
            <v>B</v>
          </cell>
          <cell r="AV612" t="str">
            <v>B</v>
          </cell>
          <cell r="AW612" t="str">
            <v>M</v>
          </cell>
          <cell r="AY612" t="str">
            <v>M</v>
          </cell>
          <cell r="AZ612" t="str">
            <v>B</v>
          </cell>
          <cell r="BC612" t="str">
            <v>B</v>
          </cell>
          <cell r="BD612" t="str">
            <v>B</v>
          </cell>
          <cell r="BE612" t="str">
            <v>M</v>
          </cell>
          <cell r="BJ612" t="str">
            <v>B</v>
          </cell>
          <cell r="BO612" t="str">
            <v>B</v>
          </cell>
          <cell r="BP612" t="str">
            <v>B</v>
          </cell>
          <cell r="BS612" t="str">
            <v>B</v>
          </cell>
          <cell r="BT612" t="str">
            <v>B</v>
          </cell>
          <cell r="BV612" t="str">
            <v>B</v>
          </cell>
          <cell r="BW612" t="str">
            <v>M</v>
          </cell>
          <cell r="BX612" t="str">
            <v>B</v>
          </cell>
          <cell r="BZ612" t="str">
            <v>M</v>
          </cell>
          <cell r="CB612" t="str">
            <v>B</v>
          </cell>
          <cell r="CC612" t="str">
            <v>B</v>
          </cell>
          <cell r="CE612" t="str">
            <v>B</v>
          </cell>
          <cell r="CF612" t="str">
            <v>B</v>
          </cell>
          <cell r="CH612" t="str">
            <v>B</v>
          </cell>
          <cell r="CI612" t="str">
            <v>B</v>
          </cell>
          <cell r="CO612" t="str">
            <v>B</v>
          </cell>
        </row>
        <row r="613">
          <cell r="A613">
            <v>574</v>
          </cell>
          <cell r="B613" t="str">
            <v>China</v>
          </cell>
          <cell r="C613" t="str">
            <v>Shenzhen</v>
          </cell>
          <cell r="D613" t="str">
            <v>CNSZX</v>
          </cell>
          <cell r="E613" t="str">
            <v>O</v>
          </cell>
          <cell r="F613" t="str">
            <v>Sally Luo</v>
          </cell>
          <cell r="G613" t="str">
            <v>Doc clerk</v>
          </cell>
          <cell r="H613" t="str">
            <v>86 755 82627713</v>
          </cell>
          <cell r="I613" t="str">
            <v>lixiao@ups.com</v>
          </cell>
          <cell r="M613" t="str">
            <v>newly added</v>
          </cell>
          <cell r="Z613">
            <v>1</v>
          </cell>
          <cell r="AA613" t="str">
            <v>M</v>
          </cell>
          <cell r="AI613" t="str">
            <v>*</v>
          </cell>
          <cell r="AM613" t="str">
            <v>M</v>
          </cell>
          <cell r="AN613" t="str">
            <v>M</v>
          </cell>
          <cell r="AQ613" t="str">
            <v>B</v>
          </cell>
          <cell r="AR613" t="str">
            <v>*</v>
          </cell>
          <cell r="AV613" t="str">
            <v>*</v>
          </cell>
          <cell r="BD613" t="str">
            <v>*</v>
          </cell>
          <cell r="BS613" t="str">
            <v>*</v>
          </cell>
          <cell r="CI613" t="str">
            <v>*</v>
          </cell>
        </row>
        <row r="614">
          <cell r="A614">
            <v>575</v>
          </cell>
          <cell r="B614" t="str">
            <v>China</v>
          </cell>
          <cell r="C614" t="str">
            <v>Shenzhen</v>
          </cell>
          <cell r="D614" t="str">
            <v>CNSZX</v>
          </cell>
          <cell r="E614" t="str">
            <v>O</v>
          </cell>
          <cell r="F614" t="str">
            <v>Joey Zhou</v>
          </cell>
          <cell r="G614" t="str">
            <v>Document Clerk</v>
          </cell>
          <cell r="H614" t="str">
            <v>86 755 82627831</v>
          </cell>
          <cell r="I614" t="str">
            <v>zhouyi@ups.com </v>
          </cell>
          <cell r="R614" t="str">
            <v>USA
EUR</v>
          </cell>
          <cell r="U614" t="str">
            <v>BOTH</v>
          </cell>
          <cell r="V614" t="str">
            <v>ALL</v>
          </cell>
          <cell r="Z614">
            <v>1</v>
          </cell>
          <cell r="AB614" t="str">
            <v>*</v>
          </cell>
          <cell r="AG614" t="str">
            <v>B</v>
          </cell>
          <cell r="AI614" t="str">
            <v>M</v>
          </cell>
          <cell r="AJ614" t="str">
            <v>B</v>
          </cell>
          <cell r="AL614" t="str">
            <v>B</v>
          </cell>
          <cell r="AT614" t="str">
            <v>*</v>
          </cell>
          <cell r="AV614" t="str">
            <v>*</v>
          </cell>
          <cell r="AY614" t="str">
            <v>*</v>
          </cell>
          <cell r="BC614" t="str">
            <v>*</v>
          </cell>
          <cell r="BE614" t="str">
            <v>M</v>
          </cell>
          <cell r="CH614" t="str">
            <v>*</v>
          </cell>
          <cell r="CR614" t="str">
            <v>M</v>
          </cell>
        </row>
        <row r="615">
          <cell r="A615">
            <v>576</v>
          </cell>
          <cell r="B615" t="str">
            <v>China</v>
          </cell>
          <cell r="C615" t="str">
            <v>Shenzhen</v>
          </cell>
          <cell r="D615" t="str">
            <v>CNSZX</v>
          </cell>
          <cell r="E615" t="str">
            <v>O</v>
          </cell>
          <cell r="F615" t="str">
            <v>Wenny Liu</v>
          </cell>
          <cell r="G615" t="str">
            <v>Senior Customer Representative</v>
          </cell>
          <cell r="H615" t="str">
            <v>86 755 82627739</v>
          </cell>
          <cell r="I615" t="str">
            <v>lhaiyun@ups.com</v>
          </cell>
          <cell r="V615" t="str">
            <v>USA</v>
          </cell>
          <cell r="W615" t="str">
            <v>ALL</v>
          </cell>
          <cell r="Z615">
            <v>0</v>
          </cell>
          <cell r="AB615" t="str">
            <v>*</v>
          </cell>
          <cell r="AC615" t="str">
            <v>*</v>
          </cell>
          <cell r="AG615" t="str">
            <v>*</v>
          </cell>
          <cell r="AI615" t="str">
            <v>*</v>
          </cell>
          <cell r="AJ615" t="str">
            <v>*</v>
          </cell>
          <cell r="AO615" t="str">
            <v>*</v>
          </cell>
          <cell r="AQ615" t="str">
            <v>*</v>
          </cell>
          <cell r="AR615" t="str">
            <v>*</v>
          </cell>
          <cell r="AT615" t="str">
            <v>*</v>
          </cell>
          <cell r="AU615" t="str">
            <v>*</v>
          </cell>
          <cell r="AV615" t="str">
            <v>*</v>
          </cell>
          <cell r="AW615" t="str">
            <v>*</v>
          </cell>
          <cell r="AX615" t="str">
            <v>*</v>
          </cell>
          <cell r="BC615" t="str">
            <v>*</v>
          </cell>
          <cell r="BD615" t="str">
            <v>B</v>
          </cell>
          <cell r="BE615" t="str">
            <v>*</v>
          </cell>
          <cell r="BF615" t="str">
            <v>*</v>
          </cell>
          <cell r="BG615" t="str">
            <v>*</v>
          </cell>
          <cell r="BH615" t="str">
            <v>*</v>
          </cell>
          <cell r="BJ615" t="str">
            <v>*</v>
          </cell>
          <cell r="BL615" t="str">
            <v>*</v>
          </cell>
          <cell r="BR615" t="str">
            <v>*</v>
          </cell>
          <cell r="BS615" t="str">
            <v>*</v>
          </cell>
          <cell r="BT615" t="str">
            <v>*</v>
          </cell>
          <cell r="BV615" t="str">
            <v>*</v>
          </cell>
          <cell r="BX615" t="str">
            <v>*</v>
          </cell>
          <cell r="BZ615" t="str">
            <v>*</v>
          </cell>
          <cell r="CA615" t="str">
            <v>*</v>
          </cell>
          <cell r="CC615" t="str">
            <v>*</v>
          </cell>
          <cell r="CF615" t="str">
            <v>*</v>
          </cell>
          <cell r="CG615" t="str">
            <v>*</v>
          </cell>
          <cell r="CH615" t="str">
            <v>*</v>
          </cell>
          <cell r="CI615" t="str">
            <v>*</v>
          </cell>
          <cell r="CK615" t="str">
            <v>*</v>
          </cell>
          <cell r="CO615" t="str">
            <v>*</v>
          </cell>
          <cell r="CR615" t="str">
            <v>*</v>
          </cell>
        </row>
        <row r="616">
          <cell r="A616">
            <v>577</v>
          </cell>
          <cell r="B616" t="str">
            <v>China</v>
          </cell>
          <cell r="C616" t="str">
            <v>Shenzhen</v>
          </cell>
          <cell r="D616" t="str">
            <v>CNSZX</v>
          </cell>
          <cell r="E616" t="str">
            <v>O</v>
          </cell>
          <cell r="F616" t="str">
            <v>Jodie Long</v>
          </cell>
          <cell r="G616" t="str">
            <v>CSR</v>
          </cell>
          <cell r="H616" t="str">
            <v>86 755 82627828</v>
          </cell>
          <cell r="I616" t="str">
            <v>ljodie@ups.com</v>
          </cell>
          <cell r="Q616" t="str">
            <v>EUR</v>
          </cell>
          <cell r="T616" t="str">
            <v>EURO</v>
          </cell>
          <cell r="Z616">
            <v>0</v>
          </cell>
          <cell r="AC616" t="str">
            <v>*</v>
          </cell>
          <cell r="AF616" t="str">
            <v>M</v>
          </cell>
          <cell r="AI616" t="str">
            <v>*</v>
          </cell>
          <cell r="AR616" t="str">
            <v>*</v>
          </cell>
          <cell r="BD616" t="str">
            <v>*</v>
          </cell>
          <cell r="BE616" t="str">
            <v>M</v>
          </cell>
          <cell r="CN616" t="str">
            <v>*</v>
          </cell>
          <cell r="CR616" t="str">
            <v>M</v>
          </cell>
        </row>
        <row r="617">
          <cell r="A617">
            <v>578</v>
          </cell>
          <cell r="B617" t="str">
            <v>China</v>
          </cell>
          <cell r="C617" t="str">
            <v>Shenzhen</v>
          </cell>
          <cell r="D617" t="str">
            <v>CNSZX</v>
          </cell>
          <cell r="E617" t="str">
            <v>O</v>
          </cell>
          <cell r="F617" t="str">
            <v>Cathy Yang</v>
          </cell>
          <cell r="G617" t="str">
            <v>CSR</v>
          </cell>
          <cell r="H617" t="str">
            <v>86 755 82627870</v>
          </cell>
          <cell r="I617" t="str">
            <v>yangcathy@ups.com</v>
          </cell>
          <cell r="K617" t="str">
            <v>86-13926544310</v>
          </cell>
          <cell r="Q617" t="str">
            <v>ASI</v>
          </cell>
          <cell r="S617" t="str">
            <v>ALL</v>
          </cell>
          <cell r="T617" t="str">
            <v>BRAZIL</v>
          </cell>
          <cell r="Z617">
            <v>0</v>
          </cell>
          <cell r="AA617" t="str">
            <v>M</v>
          </cell>
          <cell r="AB617" t="str">
            <v>M</v>
          </cell>
          <cell r="AF617" t="str">
            <v>M</v>
          </cell>
          <cell r="AG617" t="str">
            <v>B</v>
          </cell>
          <cell r="AH617" t="str">
            <v>M</v>
          </cell>
          <cell r="AJ617" t="str">
            <v>B</v>
          </cell>
          <cell r="AL617" t="str">
            <v>M</v>
          </cell>
          <cell r="AO617" t="str">
            <v>M</v>
          </cell>
          <cell r="AV617" t="str">
            <v>M</v>
          </cell>
          <cell r="AX617" t="str">
            <v>B</v>
          </cell>
          <cell r="AY617" t="str">
            <v>B</v>
          </cell>
          <cell r="BC617" t="str">
            <v>M</v>
          </cell>
          <cell r="BE617" t="str">
            <v>M</v>
          </cell>
          <cell r="BH617" t="str">
            <v>M</v>
          </cell>
          <cell r="BS617" t="str">
            <v>M</v>
          </cell>
          <cell r="BW617" t="str">
            <v>M</v>
          </cell>
          <cell r="BZ617" t="str">
            <v>M</v>
          </cell>
          <cell r="CF617" t="str">
            <v>B</v>
          </cell>
          <cell r="CH617" t="str">
            <v>B</v>
          </cell>
          <cell r="CM617" t="str">
            <v>M</v>
          </cell>
          <cell r="CO617" t="str">
            <v>M</v>
          </cell>
        </row>
        <row r="618">
          <cell r="A618">
            <v>579</v>
          </cell>
          <cell r="B618" t="str">
            <v>China</v>
          </cell>
          <cell r="C618" t="str">
            <v>Shenzhen</v>
          </cell>
          <cell r="D618" t="str">
            <v>CNSZX</v>
          </cell>
          <cell r="E618" t="str">
            <v>O</v>
          </cell>
          <cell r="F618" t="str">
            <v>Abby Lin</v>
          </cell>
          <cell r="G618" t="str">
            <v>Doc clerk</v>
          </cell>
          <cell r="H618" t="str">
            <v>86 755 82627742</v>
          </cell>
          <cell r="I618" t="str">
            <v>oceantempbox@hotmail.com</v>
          </cell>
          <cell r="J618" t="str">
            <v>USA</v>
          </cell>
          <cell r="Z618">
            <v>1</v>
          </cell>
          <cell r="AB618" t="str">
            <v>B</v>
          </cell>
          <cell r="AH618" t="str">
            <v>B</v>
          </cell>
          <cell r="AO618" t="str">
            <v>B</v>
          </cell>
          <cell r="AT618" t="str">
            <v>M</v>
          </cell>
          <cell r="BT618" t="str">
            <v>M</v>
          </cell>
          <cell r="CO618" t="str">
            <v>B</v>
          </cell>
        </row>
        <row r="619">
          <cell r="A619">
            <v>580</v>
          </cell>
          <cell r="B619" t="str">
            <v>China</v>
          </cell>
          <cell r="C619" t="str">
            <v>Shenzhen</v>
          </cell>
          <cell r="D619" t="str">
            <v>CNSZX</v>
          </cell>
          <cell r="E619" t="str">
            <v>O</v>
          </cell>
          <cell r="F619" t="str">
            <v>Sarah Wang</v>
          </cell>
          <cell r="G619" t="str">
            <v>Doc clerk</v>
          </cell>
          <cell r="H619" t="str">
            <v>86 755 82627830</v>
          </cell>
          <cell r="I619" t="str">
            <v>wmengdie@ups.com</v>
          </cell>
          <cell r="J619" t="str">
            <v>USA</v>
          </cell>
          <cell r="O619" t="str">
            <v>ALL</v>
          </cell>
          <cell r="U619" t="str">
            <v>ALL</v>
          </cell>
          <cell r="X619" t="str">
            <v>ALL</v>
          </cell>
          <cell r="Z619">
            <v>8</v>
          </cell>
          <cell r="AA619" t="str">
            <v>B</v>
          </cell>
          <cell r="AB619" t="str">
            <v>B</v>
          </cell>
          <cell r="AC619" t="str">
            <v>M</v>
          </cell>
          <cell r="AD619" t="str">
            <v>M</v>
          </cell>
          <cell r="AG619" t="str">
            <v>M</v>
          </cell>
          <cell r="AJ619" t="str">
            <v>M</v>
          </cell>
          <cell r="AT619" t="str">
            <v>M</v>
          </cell>
          <cell r="AV619" t="str">
            <v>M</v>
          </cell>
          <cell r="AW619" t="str">
            <v>M</v>
          </cell>
          <cell r="AX619" t="str">
            <v>M</v>
          </cell>
          <cell r="AY619" t="str">
            <v>M</v>
          </cell>
          <cell r="BC619" t="str">
            <v>M</v>
          </cell>
          <cell r="BG619" t="str">
            <v>M</v>
          </cell>
          <cell r="BJ619" t="str">
            <v>M</v>
          </cell>
          <cell r="BL619" t="str">
            <v>M</v>
          </cell>
          <cell r="BO619" t="str">
            <v>B</v>
          </cell>
          <cell r="BS619" t="str">
            <v>M</v>
          </cell>
          <cell r="BT619" t="str">
            <v>M</v>
          </cell>
          <cell r="BU619" t="str">
            <v>M</v>
          </cell>
          <cell r="BV619" t="str">
            <v>M</v>
          </cell>
          <cell r="CC619" t="str">
            <v>B</v>
          </cell>
          <cell r="CD619" t="str">
            <v>M</v>
          </cell>
          <cell r="CM619" t="str">
            <v>M</v>
          </cell>
          <cell r="CO619" t="str">
            <v>M</v>
          </cell>
        </row>
        <row r="620">
          <cell r="A620">
            <v>912</v>
          </cell>
          <cell r="B620" t="str">
            <v>China</v>
          </cell>
          <cell r="C620" t="str">
            <v>Shenzhen</v>
          </cell>
          <cell r="D620" t="str">
            <v>CNSZX</v>
          </cell>
          <cell r="E620" t="str">
            <v>O</v>
          </cell>
          <cell r="F620" t="str">
            <v>Peter Wu</v>
          </cell>
          <cell r="G620" t="str">
            <v>document</v>
          </cell>
          <cell r="H620" t="str">
            <v>86-755-82627713</v>
          </cell>
          <cell r="I620" t="str">
            <v>UPS AMAZONFBA.SZXOCEAN@UPS.COM</v>
          </cell>
          <cell r="K620" t="str">
            <v>Y</v>
          </cell>
          <cell r="Z620">
            <v>3</v>
          </cell>
          <cell r="AF620" t="str">
            <v>B</v>
          </cell>
          <cell r="AO620" t="str">
            <v>M</v>
          </cell>
          <cell r="BB620" t="str">
            <v>M</v>
          </cell>
          <cell r="BG620" t="str">
            <v>M</v>
          </cell>
          <cell r="BN620" t="str">
            <v>B</v>
          </cell>
          <cell r="CJ620" t="str">
            <v>B</v>
          </cell>
          <cell r="CN620" t="str">
            <v>B</v>
          </cell>
        </row>
        <row r="621">
          <cell r="A621">
            <v>581</v>
          </cell>
          <cell r="B621" t="str">
            <v>China</v>
          </cell>
          <cell r="C621" t="str">
            <v>Shenzhen</v>
          </cell>
          <cell r="D621" t="str">
            <v>CNSZX</v>
          </cell>
          <cell r="E621" t="str">
            <v>O</v>
          </cell>
          <cell r="F621" t="str">
            <v>UPS SZ ocean DT Doc</v>
          </cell>
          <cell r="G621" t="str">
            <v>SZ ocean DT Doc Group Email</v>
          </cell>
          <cell r="H621" t="str">
            <v>86 22 27217071 ext 215</v>
          </cell>
          <cell r="I621" t="str">
            <v>UPSSZoceanDollarTree.doc@ups.com</v>
          </cell>
          <cell r="J621" t="str">
            <v>ASIA</v>
          </cell>
          <cell r="Q621" t="str">
            <v>ALL</v>
          </cell>
          <cell r="Z621">
            <v>1</v>
          </cell>
          <cell r="AC621" t="str">
            <v>M</v>
          </cell>
          <cell r="AD621" t="str">
            <v>B</v>
          </cell>
          <cell r="AE621" t="str">
            <v>B</v>
          </cell>
          <cell r="AF621" t="str">
            <v>B</v>
          </cell>
          <cell r="AI621" t="str">
            <v>B</v>
          </cell>
          <cell r="AM621" t="str">
            <v>M</v>
          </cell>
          <cell r="AO621" t="str">
            <v>B</v>
          </cell>
          <cell r="AQ621" t="str">
            <v>B</v>
          </cell>
          <cell r="AR621" t="str">
            <v>B</v>
          </cell>
          <cell r="AT621" t="str">
            <v>M</v>
          </cell>
          <cell r="AV621" t="str">
            <v>B</v>
          </cell>
          <cell r="AX621" t="str">
            <v>M</v>
          </cell>
          <cell r="AZ621" t="str">
            <v>B</v>
          </cell>
          <cell r="BD621" t="str">
            <v>B</v>
          </cell>
          <cell r="BE621" t="str">
            <v>M</v>
          </cell>
          <cell r="BH621" t="str">
            <v>B</v>
          </cell>
          <cell r="BI621" t="str">
            <v>B</v>
          </cell>
          <cell r="BJ621" t="str">
            <v>B</v>
          </cell>
          <cell r="BO621" t="str">
            <v>B</v>
          </cell>
          <cell r="BP621" t="str">
            <v>B</v>
          </cell>
          <cell r="BS621" t="str">
            <v>B</v>
          </cell>
          <cell r="BT621" t="str">
            <v>B</v>
          </cell>
          <cell r="BV621" t="str">
            <v>B</v>
          </cell>
          <cell r="BW621" t="str">
            <v>B</v>
          </cell>
          <cell r="BX621" t="str">
            <v>B</v>
          </cell>
          <cell r="CB621" t="str">
            <v>B</v>
          </cell>
          <cell r="CC621" t="str">
            <v>B</v>
          </cell>
          <cell r="CE621" t="str">
            <v>B</v>
          </cell>
          <cell r="CF621" t="str">
            <v>B</v>
          </cell>
          <cell r="CH621" t="str">
            <v>B</v>
          </cell>
          <cell r="CI621" t="str">
            <v>B</v>
          </cell>
          <cell r="CK621" t="str">
            <v>B</v>
          </cell>
          <cell r="CO621" t="str">
            <v>B</v>
          </cell>
        </row>
        <row r="622">
          <cell r="A622">
            <v>582</v>
          </cell>
          <cell r="B622" t="str">
            <v>China</v>
          </cell>
          <cell r="C622" t="str">
            <v>Shenzhen</v>
          </cell>
          <cell r="D622" t="str">
            <v>CNSZX</v>
          </cell>
          <cell r="E622" t="str">
            <v>O</v>
          </cell>
          <cell r="F622" t="str">
            <v>Sophia Xu</v>
          </cell>
          <cell r="G622" t="str">
            <v>Supervisor</v>
          </cell>
          <cell r="H622" t="str">
            <v>86 755 82627819</v>
          </cell>
          <cell r="I622" t="str">
            <v>UPSSZXOCEANKROGERDOCS@ups.com</v>
          </cell>
          <cell r="J622" t="str">
            <v>ALL</v>
          </cell>
          <cell r="R622" t="str">
            <v>ALL</v>
          </cell>
          <cell r="Z622">
            <v>2</v>
          </cell>
          <cell r="AB622" t="str">
            <v>B</v>
          </cell>
          <cell r="AD622" t="str">
            <v>M</v>
          </cell>
          <cell r="AE622" t="str">
            <v>M</v>
          </cell>
          <cell r="AF622" t="str">
            <v>M</v>
          </cell>
          <cell r="AG622" t="str">
            <v>M</v>
          </cell>
          <cell r="AJ622" t="str">
            <v>M</v>
          </cell>
          <cell r="AL622" t="str">
            <v>M</v>
          </cell>
          <cell r="AO622" t="str">
            <v>M</v>
          </cell>
          <cell r="AP622" t="str">
            <v>M</v>
          </cell>
          <cell r="AQ622" t="str">
            <v>B</v>
          </cell>
          <cell r="AR622" t="str">
            <v>B</v>
          </cell>
          <cell r="AT622" t="str">
            <v>B</v>
          </cell>
          <cell r="AU622" t="str">
            <v>M</v>
          </cell>
          <cell r="AV622" t="str">
            <v>M</v>
          </cell>
          <cell r="AZ622" t="str">
            <v>M</v>
          </cell>
          <cell r="BD622" t="str">
            <v>M</v>
          </cell>
          <cell r="BE622" t="str">
            <v>M</v>
          </cell>
          <cell r="BH622" t="str">
            <v>M</v>
          </cell>
          <cell r="BJ622" t="str">
            <v>M</v>
          </cell>
          <cell r="BN622" t="str">
            <v>M</v>
          </cell>
          <cell r="BO622" t="str">
            <v>M</v>
          </cell>
          <cell r="BP622" t="str">
            <v>M</v>
          </cell>
          <cell r="BR622" t="str">
            <v>M</v>
          </cell>
          <cell r="BS622" t="str">
            <v>M</v>
          </cell>
          <cell r="BT622" t="str">
            <v>M</v>
          </cell>
          <cell r="BV622" t="str">
            <v>M</v>
          </cell>
          <cell r="BW622" t="str">
            <v>M</v>
          </cell>
          <cell r="BX622" t="str">
            <v>M</v>
          </cell>
          <cell r="CA622" t="str">
            <v>M</v>
          </cell>
          <cell r="CB622" t="str">
            <v>M</v>
          </cell>
          <cell r="CC622" t="str">
            <v>M</v>
          </cell>
          <cell r="CE622" t="str">
            <v>M</v>
          </cell>
          <cell r="CH622" t="str">
            <v>M</v>
          </cell>
          <cell r="CI622" t="str">
            <v>M</v>
          </cell>
          <cell r="CO622" t="str">
            <v>M</v>
          </cell>
        </row>
        <row r="623">
          <cell r="A623">
            <v>583</v>
          </cell>
          <cell r="B623" t="str">
            <v>China</v>
          </cell>
          <cell r="C623" t="str">
            <v>Shenzhen</v>
          </cell>
          <cell r="D623" t="str">
            <v>CNSZX</v>
          </cell>
          <cell r="E623" t="str">
            <v>O</v>
          </cell>
          <cell r="F623" t="str">
            <v>Carol Duan</v>
          </cell>
          <cell r="G623" t="str">
            <v>Supervisor</v>
          </cell>
          <cell r="H623" t="str">
            <v>86 755 82627838</v>
          </cell>
          <cell r="I623" t="str">
            <v>carol.duan@ups.com</v>
          </cell>
          <cell r="U623" t="str">
            <v>BOTH</v>
          </cell>
          <cell r="V623" t="str">
            <v>BOTH</v>
          </cell>
          <cell r="Z623">
            <v>31</v>
          </cell>
          <cell r="AA623" t="str">
            <v>B</v>
          </cell>
          <cell r="AC623" t="str">
            <v>B</v>
          </cell>
          <cell r="AD623" t="str">
            <v>B</v>
          </cell>
          <cell r="AG623" t="str">
            <v>B</v>
          </cell>
          <cell r="AI623" t="str">
            <v>M</v>
          </cell>
          <cell r="AJ623" t="str">
            <v>B</v>
          </cell>
          <cell r="AL623" t="str">
            <v>B</v>
          </cell>
          <cell r="AO623" t="str">
            <v>B</v>
          </cell>
          <cell r="AQ623" t="str">
            <v>B</v>
          </cell>
          <cell r="AR623" t="str">
            <v>M</v>
          </cell>
          <cell r="AV623" t="str">
            <v>B</v>
          </cell>
          <cell r="AW623" t="str">
            <v>B</v>
          </cell>
          <cell r="AY623" t="str">
            <v>B</v>
          </cell>
          <cell r="BC623" t="str">
            <v>B</v>
          </cell>
          <cell r="BD623" t="str">
            <v>B</v>
          </cell>
          <cell r="BF623" t="str">
            <v>B</v>
          </cell>
          <cell r="BG623" t="str">
            <v>B</v>
          </cell>
          <cell r="BH623" t="str">
            <v>B</v>
          </cell>
          <cell r="BJ623" t="str">
            <v>B</v>
          </cell>
          <cell r="BL623" t="str">
            <v>B</v>
          </cell>
          <cell r="BN623" t="str">
            <v>B</v>
          </cell>
          <cell r="BO623" t="str">
            <v>B</v>
          </cell>
          <cell r="BS623" t="str">
            <v>B</v>
          </cell>
          <cell r="BU623" t="str">
            <v>B</v>
          </cell>
          <cell r="BV623" t="str">
            <v>M</v>
          </cell>
          <cell r="BW623" t="str">
            <v>B</v>
          </cell>
          <cell r="BX623" t="str">
            <v>M</v>
          </cell>
          <cell r="BZ623" t="str">
            <v>B</v>
          </cell>
          <cell r="CC623" t="str">
            <v>M</v>
          </cell>
          <cell r="CD623" t="str">
            <v>B</v>
          </cell>
          <cell r="CH623" t="str">
            <v>*</v>
          </cell>
          <cell r="CJ623" t="str">
            <v>B</v>
          </cell>
          <cell r="CM623" t="str">
            <v>B</v>
          </cell>
          <cell r="CO623" t="str">
            <v>B</v>
          </cell>
        </row>
        <row r="624">
          <cell r="A624">
            <v>584</v>
          </cell>
          <cell r="B624" t="str">
            <v>China</v>
          </cell>
          <cell r="C624" t="str">
            <v>Shenzhen</v>
          </cell>
          <cell r="D624" t="str">
            <v>CNSZX</v>
          </cell>
          <cell r="E624" t="str">
            <v>O</v>
          </cell>
          <cell r="F624" t="str">
            <v>Vinia Wu</v>
          </cell>
          <cell r="G624" t="str">
            <v>Supervisor</v>
          </cell>
          <cell r="H624" t="str">
            <v>86 755 82627858</v>
          </cell>
          <cell r="I624" t="str">
            <v>vinia.wu@ups.com</v>
          </cell>
          <cell r="O624" t="str">
            <v>USA</v>
          </cell>
          <cell r="U624" t="str">
            <v>ALL</v>
          </cell>
          <cell r="V624" t="str">
            <v>USA</v>
          </cell>
          <cell r="W624" t="str">
            <v>USA/CAN</v>
          </cell>
          <cell r="Z624">
            <v>0</v>
          </cell>
          <cell r="AM624" t="str">
            <v>B</v>
          </cell>
          <cell r="AT624" t="str">
            <v>B</v>
          </cell>
          <cell r="AU624" t="str">
            <v>M</v>
          </cell>
          <cell r="BR624" t="str">
            <v>B</v>
          </cell>
          <cell r="CA624" t="str">
            <v>*</v>
          </cell>
        </row>
        <row r="625">
          <cell r="A625">
            <v>585</v>
          </cell>
          <cell r="B625" t="str">
            <v>China</v>
          </cell>
          <cell r="C625" t="str">
            <v>Shenzhen</v>
          </cell>
          <cell r="D625" t="str">
            <v>CNSZX</v>
          </cell>
          <cell r="E625" t="str">
            <v>O</v>
          </cell>
          <cell r="F625" t="str">
            <v>Rocky Fang</v>
          </cell>
          <cell r="G625" t="str">
            <v>Ocean Manager</v>
          </cell>
          <cell r="H625" t="str">
            <v>86 755 82627889</v>
          </cell>
          <cell r="I625" t="str">
            <v>rocky.fang@ups.com</v>
          </cell>
          <cell r="K625" t="str">
            <v>86-13923713349</v>
          </cell>
          <cell r="Q625" t="str">
            <v>EUR</v>
          </cell>
          <cell r="T625" t="str">
            <v>EURO</v>
          </cell>
          <cell r="Z625">
            <v>0</v>
          </cell>
          <cell r="AE625" t="str">
            <v>B</v>
          </cell>
          <cell r="AF625" t="str">
            <v>M</v>
          </cell>
          <cell r="AH625" t="str">
            <v>M</v>
          </cell>
          <cell r="BE625" t="str">
            <v>M</v>
          </cell>
          <cell r="BF625" t="str">
            <v>M</v>
          </cell>
          <cell r="BG625" t="str">
            <v>M</v>
          </cell>
          <cell r="BI625" t="str">
            <v>B</v>
          </cell>
        </row>
        <row r="626">
          <cell r="A626">
            <v>586</v>
          </cell>
          <cell r="B626" t="str">
            <v>China</v>
          </cell>
          <cell r="C626" t="str">
            <v>ChaoZhou</v>
          </cell>
          <cell r="D626" t="str">
            <v>CNCOZ</v>
          </cell>
          <cell r="E626" t="str">
            <v>O</v>
          </cell>
          <cell r="F626" t="str">
            <v>** See Shenzhen</v>
          </cell>
          <cell r="G626" t="str">
            <v>OP</v>
          </cell>
          <cell r="H626" t="str">
            <v>86 22 27217071 ext 509</v>
          </cell>
          <cell r="I626" t="str">
            <v>ldai@ups.com</v>
          </cell>
          <cell r="Q626" t="str">
            <v>ASI</v>
          </cell>
          <cell r="T626" t="str">
            <v>BRAZIL</v>
          </cell>
          <cell r="Z626">
            <v>0</v>
          </cell>
          <cell r="AF626" t="str">
            <v>M</v>
          </cell>
          <cell r="BB626" t="str">
            <v>M</v>
          </cell>
          <cell r="BE626" t="str">
            <v>M</v>
          </cell>
        </row>
        <row r="627">
          <cell r="A627">
            <v>587</v>
          </cell>
          <cell r="B627" t="str">
            <v>China</v>
          </cell>
          <cell r="C627" t="str">
            <v>Chiwan</v>
          </cell>
          <cell r="D627" t="str">
            <v>CNCWN</v>
          </cell>
          <cell r="E627" t="str">
            <v>O</v>
          </cell>
          <cell r="F627" t="str">
            <v>** See Shenzhen</v>
          </cell>
          <cell r="G627" t="str">
            <v>Operation</v>
          </cell>
          <cell r="H627" t="str">
            <v>86 22 27217071 ext 518</v>
          </cell>
          <cell r="I627" t="str">
            <v>wying7@ups.com</v>
          </cell>
          <cell r="Z627">
            <v>5</v>
          </cell>
          <cell r="AI627" t="str">
            <v>*</v>
          </cell>
          <cell r="AM627" t="str">
            <v>M</v>
          </cell>
          <cell r="AT627" t="str">
            <v>*</v>
          </cell>
          <cell r="BE627" t="str">
            <v>*</v>
          </cell>
          <cell r="BO627" t="str">
            <v>M</v>
          </cell>
          <cell r="BR627" t="str">
            <v>*</v>
          </cell>
          <cell r="CH627" t="str">
            <v>*</v>
          </cell>
        </row>
        <row r="628">
          <cell r="A628">
            <v>588</v>
          </cell>
          <cell r="B628" t="str">
            <v>China</v>
          </cell>
          <cell r="C628" t="str">
            <v>Futian</v>
          </cell>
          <cell r="D628" t="str">
            <v>CNFUT</v>
          </cell>
          <cell r="E628" t="str">
            <v>O</v>
          </cell>
          <cell r="F628" t="str">
            <v>** See Shenzhen</v>
          </cell>
          <cell r="G628" t="str">
            <v>Operation</v>
          </cell>
          <cell r="H628" t="str">
            <v>86 22 27217071 ext 525</v>
          </cell>
          <cell r="I628" t="str">
            <v>myang@ups.com</v>
          </cell>
          <cell r="W628" t="str">
            <v>ALL</v>
          </cell>
          <cell r="Z628">
            <v>0</v>
          </cell>
          <cell r="AB628" t="str">
            <v>M</v>
          </cell>
          <cell r="AH628" t="str">
            <v>M</v>
          </cell>
          <cell r="AS628" t="str">
            <v>M</v>
          </cell>
          <cell r="AT628" t="str">
            <v>M</v>
          </cell>
          <cell r="BD628" t="str">
            <v>M</v>
          </cell>
          <cell r="BO628" t="str">
            <v>B</v>
          </cell>
          <cell r="BQ628" t="str">
            <v>M</v>
          </cell>
          <cell r="CN628" t="str">
            <v>M</v>
          </cell>
        </row>
        <row r="629">
          <cell r="A629">
            <v>589</v>
          </cell>
          <cell r="B629" t="str">
            <v>China</v>
          </cell>
          <cell r="C629" t="str">
            <v>Heyuan</v>
          </cell>
          <cell r="D629" t="str">
            <v>CNHEY</v>
          </cell>
          <cell r="E629" t="str">
            <v>O</v>
          </cell>
          <cell r="F629" t="str">
            <v>** See Shenzhen</v>
          </cell>
          <cell r="G629" t="str">
            <v>Station Manager</v>
          </cell>
          <cell r="H629" t="str">
            <v>86 22 27217071 ext 203</v>
          </cell>
          <cell r="I629" t="str">
            <v>zyan4@ups.com</v>
          </cell>
          <cell r="Z629">
            <v>1</v>
          </cell>
          <cell r="AF629" t="str">
            <v>B</v>
          </cell>
          <cell r="AR629" t="str">
            <v>M</v>
          </cell>
          <cell r="AS629" t="str">
            <v>M</v>
          </cell>
          <cell r="BO629" t="str">
            <v>B</v>
          </cell>
          <cell r="BR629" t="str">
            <v>M</v>
          </cell>
          <cell r="CI629" t="str">
            <v>*</v>
          </cell>
        </row>
        <row r="630">
          <cell r="A630">
            <v>590</v>
          </cell>
          <cell r="B630" t="str">
            <v>China</v>
          </cell>
          <cell r="C630" t="str">
            <v>Huizhou</v>
          </cell>
          <cell r="D630" t="str">
            <v>CNHUI</v>
          </cell>
          <cell r="E630" t="str">
            <v>O</v>
          </cell>
          <cell r="F630" t="str">
            <v>** See Shenzhen</v>
          </cell>
          <cell r="G630" t="str">
            <v>Operation</v>
          </cell>
          <cell r="H630" t="str">
            <v>86 22 27217071 ext 510</v>
          </cell>
          <cell r="I630" t="str">
            <v>zkun@ups.com </v>
          </cell>
          <cell r="Z630">
            <v>0</v>
          </cell>
          <cell r="AH630" t="str">
            <v>B</v>
          </cell>
          <cell r="BE630" t="str">
            <v>M</v>
          </cell>
          <cell r="BH630" t="str">
            <v>B</v>
          </cell>
        </row>
        <row r="631">
          <cell r="A631">
            <v>591</v>
          </cell>
          <cell r="B631" t="str">
            <v>China</v>
          </cell>
          <cell r="C631" t="str">
            <v>Humen</v>
          </cell>
          <cell r="D631" t="str">
            <v>CNTSN/CNTXG</v>
          </cell>
          <cell r="E631" t="str">
            <v>O</v>
          </cell>
          <cell r="F631" t="str">
            <v>** See Shenzhen</v>
          </cell>
          <cell r="G631" t="str">
            <v>CSR</v>
          </cell>
          <cell r="H631" t="str">
            <v>86 22 27217071 ext 600</v>
          </cell>
          <cell r="I631" t="str">
            <v>sunyan@ups.com</v>
          </cell>
          <cell r="Z631">
            <v>0</v>
          </cell>
          <cell r="AD631" t="str">
            <v>M</v>
          </cell>
          <cell r="AE631" t="str">
            <v>M</v>
          </cell>
          <cell r="AF631" t="str">
            <v>M</v>
          </cell>
          <cell r="AG631" t="str">
            <v>M</v>
          </cell>
          <cell r="AJ631" t="str">
            <v>M</v>
          </cell>
          <cell r="AL631" t="str">
            <v>M</v>
          </cell>
          <cell r="AO631" t="str">
            <v>M</v>
          </cell>
          <cell r="AQ631" t="str">
            <v>M</v>
          </cell>
          <cell r="AR631" t="str">
            <v>M</v>
          </cell>
          <cell r="AT631" t="str">
            <v>B</v>
          </cell>
          <cell r="AV631" t="str">
            <v>M</v>
          </cell>
          <cell r="AZ631" t="str">
            <v>M</v>
          </cell>
          <cell r="BD631" t="str">
            <v>M</v>
          </cell>
          <cell r="BE631" t="str">
            <v>M</v>
          </cell>
          <cell r="BH631" t="str">
            <v>M</v>
          </cell>
          <cell r="BI631" t="str">
            <v>M</v>
          </cell>
          <cell r="BJ631" t="str">
            <v>M</v>
          </cell>
          <cell r="BO631" t="str">
            <v>M</v>
          </cell>
          <cell r="BP631" t="str">
            <v>M</v>
          </cell>
          <cell r="BR631" t="str">
            <v>M</v>
          </cell>
          <cell r="BS631" t="str">
            <v>M</v>
          </cell>
          <cell r="BT631" t="str">
            <v>M</v>
          </cell>
          <cell r="BV631" t="str">
            <v>M</v>
          </cell>
          <cell r="BW631" t="str">
            <v>M</v>
          </cell>
          <cell r="BX631" t="str">
            <v>M</v>
          </cell>
          <cell r="CA631" t="str">
            <v>M</v>
          </cell>
          <cell r="CB631" t="str">
            <v>M</v>
          </cell>
          <cell r="CC631" t="str">
            <v>M</v>
          </cell>
          <cell r="CE631" t="str">
            <v>M</v>
          </cell>
          <cell r="CH631" t="str">
            <v>M</v>
          </cell>
          <cell r="CI631" t="str">
            <v>M</v>
          </cell>
          <cell r="CO631" t="str">
            <v>M</v>
          </cell>
        </row>
        <row r="632">
          <cell r="A632">
            <v>592</v>
          </cell>
          <cell r="B632" t="str">
            <v>China</v>
          </cell>
          <cell r="C632" t="str">
            <v>Shantou</v>
          </cell>
          <cell r="D632" t="str">
            <v>CNSWA</v>
          </cell>
          <cell r="E632" t="str">
            <v>O</v>
          </cell>
          <cell r="F632" t="str">
            <v>** See Shenzhen</v>
          </cell>
          <cell r="G632" t="str">
            <v>CS</v>
          </cell>
          <cell r="H632" t="str">
            <v>86 29 8861 0606 ext 1590</v>
          </cell>
          <cell r="I632" t="str">
            <v>mfei@ups.com</v>
          </cell>
          <cell r="U632" t="str">
            <v>ALL</v>
          </cell>
          <cell r="Z632">
            <v>5</v>
          </cell>
          <cell r="AI632" t="str">
            <v>*</v>
          </cell>
          <cell r="AR632" t="str">
            <v>*</v>
          </cell>
          <cell r="AX632" t="str">
            <v>B</v>
          </cell>
          <cell r="BS632" t="str">
            <v>*</v>
          </cell>
          <cell r="BT632" t="str">
            <v>M</v>
          </cell>
          <cell r="CH632" t="str">
            <v>*</v>
          </cell>
          <cell r="CI632" t="str">
            <v>*</v>
          </cell>
          <cell r="CR632" t="str">
            <v>*</v>
          </cell>
        </row>
        <row r="633">
          <cell r="A633">
            <v>593</v>
          </cell>
          <cell r="B633" t="str">
            <v>China</v>
          </cell>
          <cell r="C633" t="str">
            <v>Shekou</v>
          </cell>
          <cell r="D633" t="str">
            <v>CNSHK</v>
          </cell>
          <cell r="E633" t="str">
            <v>O</v>
          </cell>
          <cell r="F633" t="str">
            <v>** See Shenzhen</v>
          </cell>
          <cell r="G633" t="str">
            <v>CS</v>
          </cell>
          <cell r="H633" t="str">
            <v>86 29 88610606 ext 1528</v>
          </cell>
          <cell r="I633" t="str">
            <v>lna1@ups.com</v>
          </cell>
          <cell r="O633" t="str">
            <v>ALL</v>
          </cell>
          <cell r="R633" t="str">
            <v>ALL</v>
          </cell>
          <cell r="S633" t="str">
            <v>ALL</v>
          </cell>
          <cell r="U633" t="str">
            <v>ALL</v>
          </cell>
          <cell r="Z633">
            <v>6</v>
          </cell>
          <cell r="AA633" t="str">
            <v>B</v>
          </cell>
          <cell r="AB633" t="str">
            <v>*</v>
          </cell>
          <cell r="AC633" t="str">
            <v>B</v>
          </cell>
          <cell r="AD633" t="str">
            <v>B</v>
          </cell>
          <cell r="AG633" t="str">
            <v>M</v>
          </cell>
          <cell r="AJ633" t="str">
            <v>M</v>
          </cell>
          <cell r="AL633" t="str">
            <v>B</v>
          </cell>
          <cell r="AM633" t="str">
            <v>*</v>
          </cell>
          <cell r="AO633" t="str">
            <v>M</v>
          </cell>
          <cell r="AP633" t="str">
            <v>B</v>
          </cell>
          <cell r="AQ633" t="str">
            <v>B</v>
          </cell>
          <cell r="AT633" t="str">
            <v>*</v>
          </cell>
          <cell r="AV633" t="str">
            <v>B</v>
          </cell>
          <cell r="AW633" t="str">
            <v>B</v>
          </cell>
          <cell r="AX633" t="str">
            <v>M</v>
          </cell>
          <cell r="AY633" t="str">
            <v>B</v>
          </cell>
          <cell r="BB633" t="str">
            <v>B</v>
          </cell>
          <cell r="BC633" t="str">
            <v>B</v>
          </cell>
          <cell r="BE633" t="str">
            <v>*</v>
          </cell>
          <cell r="BG633" t="str">
            <v>B</v>
          </cell>
          <cell r="BH633" t="str">
            <v>B</v>
          </cell>
          <cell r="BJ633" t="str">
            <v>B</v>
          </cell>
          <cell r="BL633" t="str">
            <v>B</v>
          </cell>
          <cell r="BN633" t="str">
            <v>B</v>
          </cell>
          <cell r="BO633" t="str">
            <v>B</v>
          </cell>
          <cell r="BP633" t="str">
            <v>B</v>
          </cell>
          <cell r="BS633" t="str">
            <v>M</v>
          </cell>
          <cell r="BT633" t="str">
            <v>B</v>
          </cell>
          <cell r="BU633" t="str">
            <v>B</v>
          </cell>
          <cell r="BV633" t="str">
            <v>M</v>
          </cell>
          <cell r="BW633" t="str">
            <v>B</v>
          </cell>
          <cell r="BX633" t="str">
            <v>B</v>
          </cell>
          <cell r="BZ633" t="str">
            <v>B</v>
          </cell>
          <cell r="CA633" t="str">
            <v>*</v>
          </cell>
          <cell r="CC633" t="str">
            <v>B</v>
          </cell>
          <cell r="CD633" t="str">
            <v>B</v>
          </cell>
          <cell r="CF633" t="str">
            <v>M</v>
          </cell>
          <cell r="CH633" t="str">
            <v>*</v>
          </cell>
          <cell r="CJ633" t="str">
            <v>B</v>
          </cell>
          <cell r="CM633" t="str">
            <v>B</v>
          </cell>
          <cell r="CO633" t="str">
            <v>M</v>
          </cell>
        </row>
        <row r="634">
          <cell r="A634">
            <v>594</v>
          </cell>
          <cell r="B634" t="str">
            <v>China</v>
          </cell>
          <cell r="C634" t="str">
            <v>Yantian</v>
          </cell>
          <cell r="D634" t="str">
            <v>CNYTN</v>
          </cell>
          <cell r="E634" t="str">
            <v>O</v>
          </cell>
          <cell r="F634" t="str">
            <v>** See Shenzhen</v>
          </cell>
          <cell r="G634" t="str">
            <v>Assistant Manager</v>
          </cell>
          <cell r="H634" t="str">
            <v>86 592 8069922 ext 7999</v>
          </cell>
          <cell r="I634" t="str">
            <v>UPSszoceandollartree.op2@ups.com</v>
          </cell>
          <cell r="K634" t="str">
            <v>86-13806077197</v>
          </cell>
          <cell r="N634" t="str">
            <v>ALL</v>
          </cell>
          <cell r="R634" t="str">
            <v>EMEA /USA</v>
          </cell>
          <cell r="U634" t="str">
            <v>BOTH</v>
          </cell>
          <cell r="V634" t="str">
            <v>USA CAN</v>
          </cell>
          <cell r="Z634">
            <v>34</v>
          </cell>
          <cell r="AB634" t="str">
            <v>*</v>
          </cell>
          <cell r="AC634" t="str">
            <v>*</v>
          </cell>
          <cell r="AD634" t="str">
            <v>B</v>
          </cell>
          <cell r="AF634" t="str">
            <v>B</v>
          </cell>
          <cell r="AG634" t="str">
            <v>*</v>
          </cell>
          <cell r="AI634" t="str">
            <v>*</v>
          </cell>
          <cell r="AJ634" t="str">
            <v>*</v>
          </cell>
          <cell r="AL634" t="str">
            <v>B</v>
          </cell>
          <cell r="AM634" t="str">
            <v>*</v>
          </cell>
          <cell r="AN634" t="str">
            <v>B</v>
          </cell>
          <cell r="AO634" t="str">
            <v>*</v>
          </cell>
          <cell r="AP634" t="str">
            <v>M</v>
          </cell>
          <cell r="AQ634" t="str">
            <v>*</v>
          </cell>
          <cell r="AR634" t="str">
            <v>*</v>
          </cell>
          <cell r="AT634" t="str">
            <v>*</v>
          </cell>
          <cell r="AU634" t="str">
            <v>*</v>
          </cell>
          <cell r="AV634" t="str">
            <v>B</v>
          </cell>
          <cell r="AW634" t="str">
            <v>*</v>
          </cell>
          <cell r="BC634" t="str">
            <v>*</v>
          </cell>
          <cell r="BD634" t="str">
            <v>*</v>
          </cell>
          <cell r="BE634" t="str">
            <v>B</v>
          </cell>
          <cell r="BF634" t="str">
            <v>B</v>
          </cell>
          <cell r="BG634" t="str">
            <v>M</v>
          </cell>
          <cell r="BH634" t="str">
            <v>*</v>
          </cell>
          <cell r="BI634" t="str">
            <v>B</v>
          </cell>
          <cell r="BJ634" t="str">
            <v>*</v>
          </cell>
          <cell r="BK634" t="str">
            <v>B</v>
          </cell>
          <cell r="BL634" t="str">
            <v>*</v>
          </cell>
          <cell r="BN634" t="str">
            <v>M</v>
          </cell>
          <cell r="BO634" t="str">
            <v>B</v>
          </cell>
          <cell r="BR634" t="str">
            <v>*</v>
          </cell>
          <cell r="BS634" t="str">
            <v>*</v>
          </cell>
          <cell r="BT634" t="str">
            <v>*</v>
          </cell>
          <cell r="BV634" t="str">
            <v>*</v>
          </cell>
          <cell r="BW634" t="str">
            <v>B</v>
          </cell>
          <cell r="BX634" t="str">
            <v>*</v>
          </cell>
          <cell r="BZ634" t="str">
            <v>*</v>
          </cell>
          <cell r="CA634" t="str">
            <v>*</v>
          </cell>
          <cell r="CB634" t="str">
            <v>B</v>
          </cell>
          <cell r="CC634" t="str">
            <v>*</v>
          </cell>
          <cell r="CD634" t="str">
            <v>B</v>
          </cell>
          <cell r="CE634" t="str">
            <v>B</v>
          </cell>
          <cell r="CG634" t="str">
            <v>M</v>
          </cell>
          <cell r="CH634" t="str">
            <v>*</v>
          </cell>
          <cell r="CI634" t="str">
            <v>*</v>
          </cell>
          <cell r="CJ634" t="str">
            <v>B</v>
          </cell>
          <cell r="CK634" t="str">
            <v>*</v>
          </cell>
          <cell r="CO634" t="str">
            <v>*</v>
          </cell>
          <cell r="CR634" t="str">
            <v>*</v>
          </cell>
        </row>
        <row r="635">
          <cell r="A635">
            <v>925</v>
          </cell>
          <cell r="B635" t="str">
            <v>China</v>
          </cell>
          <cell r="C635" t="str">
            <v>Shunde</v>
          </cell>
          <cell r="D635" t="str">
            <v>CNSUD</v>
          </cell>
          <cell r="E635" t="str">
            <v>O</v>
          </cell>
          <cell r="F635" t="str">
            <v>** See Shenzhen</v>
          </cell>
          <cell r="G635" t="str">
            <v>Senior CSR</v>
          </cell>
          <cell r="H635" t="str">
            <v>86 592 8069922 ext 7963</v>
          </cell>
          <cell r="I635" t="str">
            <v>UPSSZoceanDollarTree.doc@ups.com</v>
          </cell>
          <cell r="N635" t="str">
            <v>USA</v>
          </cell>
          <cell r="T635" t="str">
            <v>EUR</v>
          </cell>
          <cell r="U635" t="str">
            <v>EUR</v>
          </cell>
          <cell r="Z635">
            <v>1</v>
          </cell>
          <cell r="AC635" t="str">
            <v>B</v>
          </cell>
          <cell r="AD635" t="str">
            <v>M</v>
          </cell>
          <cell r="AG635" t="str">
            <v>B</v>
          </cell>
          <cell r="AJ635" t="str">
            <v>B</v>
          </cell>
          <cell r="AL635" t="str">
            <v>B</v>
          </cell>
          <cell r="AM635" t="str">
            <v>M</v>
          </cell>
          <cell r="AN635" t="str">
            <v>B</v>
          </cell>
          <cell r="AS635" t="str">
            <v>M</v>
          </cell>
          <cell r="AT635" t="str">
            <v>M</v>
          </cell>
          <cell r="BD635" t="str">
            <v>M</v>
          </cell>
          <cell r="BI635" t="str">
            <v>M</v>
          </cell>
          <cell r="BJ635" t="str">
            <v>M</v>
          </cell>
          <cell r="BK635" t="str">
            <v>M</v>
          </cell>
          <cell r="BL635" t="str">
            <v>M</v>
          </cell>
          <cell r="BR635" t="str">
            <v>M</v>
          </cell>
          <cell r="BU635" t="str">
            <v>M</v>
          </cell>
          <cell r="BV635" t="str">
            <v>M</v>
          </cell>
          <cell r="BX635" t="str">
            <v>M</v>
          </cell>
          <cell r="BZ635" t="str">
            <v>B</v>
          </cell>
          <cell r="CA635" t="str">
            <v>M</v>
          </cell>
          <cell r="CB635" t="str">
            <v>M</v>
          </cell>
          <cell r="CC635" t="str">
            <v>*</v>
          </cell>
          <cell r="CD635" t="str">
            <v>M</v>
          </cell>
          <cell r="CH635" t="str">
            <v>M</v>
          </cell>
          <cell r="CI635" t="str">
            <v>M</v>
          </cell>
        </row>
        <row r="636">
          <cell r="A636">
            <v>595</v>
          </cell>
          <cell r="B636" t="str">
            <v>China</v>
          </cell>
          <cell r="C636" t="str">
            <v>Dongguan</v>
          </cell>
          <cell r="D636" t="str">
            <v>CNDGG</v>
          </cell>
          <cell r="E636" t="str">
            <v>O</v>
          </cell>
          <cell r="F636" t="str">
            <v>** If Incoterm Location is Shenzhen, see Shenzhen.</v>
          </cell>
          <cell r="G636" t="str">
            <v>Officer</v>
          </cell>
          <cell r="H636" t="str">
            <v>86 755 82627878</v>
          </cell>
          <cell r="I636" t="str">
            <v>Upsszoceancostco.op@ups.com</v>
          </cell>
          <cell r="J636" t="str">
            <v>ALL</v>
          </cell>
          <cell r="Z636">
            <v>5</v>
          </cell>
          <cell r="AC636" t="str">
            <v>*</v>
          </cell>
          <cell r="AI636" t="str">
            <v>*</v>
          </cell>
          <cell r="AR636" t="str">
            <v>*</v>
          </cell>
          <cell r="AT636" t="str">
            <v>B</v>
          </cell>
          <cell r="BD636" t="str">
            <v>*</v>
          </cell>
          <cell r="BO636" t="str">
            <v>M</v>
          </cell>
          <cell r="CN636" t="str">
            <v>*</v>
          </cell>
        </row>
        <row r="637">
          <cell r="A637">
            <v>596</v>
          </cell>
          <cell r="B637" t="str">
            <v>China</v>
          </cell>
          <cell r="C637" t="str">
            <v>Suzhou</v>
          </cell>
          <cell r="D637" t="str">
            <v>CNSZH</v>
          </cell>
          <cell r="E637" t="str">
            <v>O</v>
          </cell>
          <cell r="F637" t="str">
            <v>Carrie Hua</v>
          </cell>
          <cell r="G637" t="str">
            <v>CSR</v>
          </cell>
          <cell r="H637" t="str">
            <v>86 755 82627878</v>
          </cell>
          <cell r="I637" t="str">
            <v>UPSUPSSZXoceanCostcodoc@ups.com</v>
          </cell>
          <cell r="V637" t="str">
            <v>BOTH</v>
          </cell>
          <cell r="Z637">
            <v>5</v>
          </cell>
          <cell r="AA637" t="str">
            <v>B</v>
          </cell>
          <cell r="AB637" t="str">
            <v>M</v>
          </cell>
          <cell r="AC637" t="str">
            <v>B</v>
          </cell>
          <cell r="AD637" t="str">
            <v>B</v>
          </cell>
          <cell r="AF637" t="str">
            <v>M</v>
          </cell>
          <cell r="AG637" t="str">
            <v>B</v>
          </cell>
          <cell r="AH637" t="str">
            <v>M</v>
          </cell>
          <cell r="AI637" t="str">
            <v>M</v>
          </cell>
          <cell r="AJ637" t="str">
            <v>B</v>
          </cell>
          <cell r="AO637" t="str">
            <v>M</v>
          </cell>
          <cell r="AQ637" t="str">
            <v>B</v>
          </cell>
          <cell r="AV637" t="str">
            <v>B</v>
          </cell>
          <cell r="BC637" t="str">
            <v>M</v>
          </cell>
          <cell r="BF637" t="str">
            <v>B</v>
          </cell>
          <cell r="BG637" t="str">
            <v>B</v>
          </cell>
          <cell r="BH637" t="str">
            <v>B</v>
          </cell>
          <cell r="BJ637" t="str">
            <v>B</v>
          </cell>
          <cell r="BL637" t="str">
            <v>B</v>
          </cell>
          <cell r="BO637" t="str">
            <v>B</v>
          </cell>
          <cell r="BS637" t="str">
            <v>B</v>
          </cell>
          <cell r="BU637" t="str">
            <v>B</v>
          </cell>
          <cell r="BV637" t="str">
            <v>M</v>
          </cell>
          <cell r="BX637" t="str">
            <v>B</v>
          </cell>
          <cell r="CC637" t="str">
            <v>M</v>
          </cell>
          <cell r="CD637" t="str">
            <v>B</v>
          </cell>
          <cell r="CJ637" t="str">
            <v>B</v>
          </cell>
          <cell r="CM637" t="str">
            <v>B</v>
          </cell>
          <cell r="CO637" t="str">
            <v>M</v>
          </cell>
        </row>
        <row r="638">
          <cell r="A638">
            <v>597</v>
          </cell>
          <cell r="B638" t="str">
            <v>China</v>
          </cell>
          <cell r="C638" t="str">
            <v>Suzhou</v>
          </cell>
          <cell r="D638" t="str">
            <v>CNSZH</v>
          </cell>
          <cell r="E638" t="str">
            <v>O</v>
          </cell>
          <cell r="F638" t="str">
            <v>Darren Tao</v>
          </cell>
          <cell r="G638" t="str">
            <v>CSR</v>
          </cell>
          <cell r="H638" t="str">
            <v>86 512 67428188 ext 3092</v>
          </cell>
          <cell r="I638" t="str">
            <v>dtao@ups.com</v>
          </cell>
          <cell r="O638" t="str">
            <v>USA</v>
          </cell>
          <cell r="U638" t="str">
            <v>ALL</v>
          </cell>
          <cell r="W638" t="str">
            <v>ALL</v>
          </cell>
          <cell r="Z638">
            <v>4</v>
          </cell>
          <cell r="AB638" t="str">
            <v>B</v>
          </cell>
          <cell r="AH638" t="str">
            <v>B</v>
          </cell>
          <cell r="AO638" t="str">
            <v>B</v>
          </cell>
          <cell r="AT638" t="str">
            <v>M</v>
          </cell>
          <cell r="BD638" t="str">
            <v>B</v>
          </cell>
          <cell r="BI638" t="str">
            <v>B</v>
          </cell>
          <cell r="BO638" t="str">
            <v>B</v>
          </cell>
          <cell r="CI638" t="str">
            <v>M</v>
          </cell>
          <cell r="CO638" t="str">
            <v>B</v>
          </cell>
        </row>
        <row r="639">
          <cell r="A639">
            <v>598</v>
          </cell>
          <cell r="B639" t="str">
            <v>China</v>
          </cell>
          <cell r="C639" t="str">
            <v>Suzhou</v>
          </cell>
          <cell r="D639" t="str">
            <v>CNSZH</v>
          </cell>
          <cell r="E639" t="str">
            <v>O</v>
          </cell>
          <cell r="F639" t="str">
            <v>Harriet Shen</v>
          </cell>
          <cell r="G639" t="str">
            <v>CSA</v>
          </cell>
          <cell r="H639" t="str">
            <v>86 512 67428188 ext 3170 </v>
          </cell>
          <cell r="I639" t="str">
            <v>harrietshen@ups.com </v>
          </cell>
          <cell r="K639" t="str">
            <v>86-13923713349</v>
          </cell>
          <cell r="R639" t="str">
            <v>EMEA</v>
          </cell>
          <cell r="Z639">
            <v>0</v>
          </cell>
          <cell r="AF639" t="str">
            <v>B</v>
          </cell>
          <cell r="AH639" t="str">
            <v>B</v>
          </cell>
          <cell r="AP639" t="str">
            <v>M</v>
          </cell>
          <cell r="AT639" t="str">
            <v>M</v>
          </cell>
          <cell r="CH639" t="str">
            <v>M</v>
          </cell>
        </row>
        <row r="640">
          <cell r="A640">
            <v>599</v>
          </cell>
          <cell r="B640" t="str">
            <v>China</v>
          </cell>
          <cell r="C640" t="str">
            <v>Suzhou</v>
          </cell>
          <cell r="D640" t="str">
            <v>CNSZH</v>
          </cell>
          <cell r="E640" t="str">
            <v>O</v>
          </cell>
          <cell r="F640" t="str">
            <v>Wu Gang</v>
          </cell>
          <cell r="G640" t="str">
            <v>Documentation</v>
          </cell>
          <cell r="H640" t="str">
            <v>86 512 67428188 ext 3166</v>
          </cell>
          <cell r="I640" t="str">
            <v>wgang@ups.com</v>
          </cell>
          <cell r="O640" t="str">
            <v>USA</v>
          </cell>
          <cell r="Z640">
            <v>1</v>
          </cell>
          <cell r="AO640" t="str">
            <v>M</v>
          </cell>
        </row>
        <row r="641">
          <cell r="A641">
            <v>923</v>
          </cell>
          <cell r="B641" t="str">
            <v>China</v>
          </cell>
          <cell r="C641" t="str">
            <v>Tianjin(airport) 
Xingang(seaport)</v>
          </cell>
          <cell r="D641" t="str">
            <v>CNTSN/CNTXG</v>
          </cell>
          <cell r="E641" t="str">
            <v>O</v>
          </cell>
          <cell r="F641" t="str">
            <v>Freda Han</v>
          </cell>
          <cell r="G641" t="str">
            <v>Operator</v>
          </cell>
          <cell r="H641" t="str">
            <v>86 22 27217071 ext 238</v>
          </cell>
          <cell r="I641" t="str">
            <v>hanli@ups.com</v>
          </cell>
          <cell r="U641" t="str">
            <v>EUR</v>
          </cell>
          <cell r="Z641">
            <v>0</v>
          </cell>
          <cell r="AE641" t="str">
            <v>B</v>
          </cell>
          <cell r="AI641" t="str">
            <v>*</v>
          </cell>
          <cell r="AM641" t="str">
            <v>B</v>
          </cell>
          <cell r="AN641" t="str">
            <v>B</v>
          </cell>
          <cell r="AS641" t="str">
            <v>B</v>
          </cell>
          <cell r="AT641" t="str">
            <v>*</v>
          </cell>
          <cell r="AU641" t="str">
            <v>B</v>
          </cell>
          <cell r="BE641" t="str">
            <v>M</v>
          </cell>
          <cell r="BI641" t="str">
            <v>B</v>
          </cell>
          <cell r="BO641" t="str">
            <v>M</v>
          </cell>
          <cell r="BR641" t="str">
            <v>*</v>
          </cell>
          <cell r="BT641" t="str">
            <v>M</v>
          </cell>
          <cell r="CE641" t="str">
            <v>M</v>
          </cell>
          <cell r="CH641" t="str">
            <v>*</v>
          </cell>
          <cell r="CI641" t="str">
            <v>B</v>
          </cell>
          <cell r="CK641" t="str">
            <v>B</v>
          </cell>
          <cell r="CN641" t="str">
            <v>B</v>
          </cell>
          <cell r="CR641" t="str">
            <v>B</v>
          </cell>
        </row>
        <row r="642">
          <cell r="A642">
            <v>600</v>
          </cell>
          <cell r="B642" t="str">
            <v>China</v>
          </cell>
          <cell r="C642" t="str">
            <v>Tianjin(airport) 
Xingang(seaport)</v>
          </cell>
          <cell r="D642" t="str">
            <v>CNTSN/CNTXG</v>
          </cell>
          <cell r="E642" t="str">
            <v>O</v>
          </cell>
          <cell r="F642" t="str">
            <v>Jeanne Wang</v>
          </cell>
          <cell r="G642" t="str">
            <v>Ocean Supervisor  </v>
          </cell>
          <cell r="H642" t="str">
            <v>86 22 27217071 ext 215</v>
          </cell>
          <cell r="I642" t="str">
            <v>wmingjing@ups.com</v>
          </cell>
          <cell r="Q642" t="str">
            <v>ALL</v>
          </cell>
          <cell r="R642" t="str">
            <v>ALL</v>
          </cell>
          <cell r="T642" t="str">
            <v>ALL</v>
          </cell>
          <cell r="U642" t="str">
            <v>ALL</v>
          </cell>
          <cell r="V642" t="str">
            <v>ALL</v>
          </cell>
          <cell r="Z642">
            <v>29</v>
          </cell>
          <cell r="AB642" t="str">
            <v>M</v>
          </cell>
          <cell r="AC642" t="str">
            <v>M</v>
          </cell>
          <cell r="AD642" t="str">
            <v>B</v>
          </cell>
          <cell r="AE642" t="str">
            <v>M</v>
          </cell>
          <cell r="AF642" t="str">
            <v>M</v>
          </cell>
          <cell r="AG642" t="str">
            <v>M</v>
          </cell>
          <cell r="AI642" t="str">
            <v>B</v>
          </cell>
          <cell r="AJ642" t="str">
            <v>M</v>
          </cell>
          <cell r="AM642" t="str">
            <v>B</v>
          </cell>
          <cell r="AN642" t="str">
            <v>M</v>
          </cell>
          <cell r="AO642" t="str">
            <v>B</v>
          </cell>
          <cell r="AQ642" t="str">
            <v>B</v>
          </cell>
          <cell r="AR642" t="str">
            <v>B</v>
          </cell>
          <cell r="AV642" t="str">
            <v>B</v>
          </cell>
          <cell r="AZ642" t="str">
            <v>B</v>
          </cell>
          <cell r="BD642" t="str">
            <v>B</v>
          </cell>
          <cell r="BE642" t="str">
            <v>B</v>
          </cell>
          <cell r="BF642" t="str">
            <v>M</v>
          </cell>
          <cell r="BG642" t="str">
            <v>M</v>
          </cell>
          <cell r="BI642" t="str">
            <v>B</v>
          </cell>
          <cell r="BJ642" t="str">
            <v>B</v>
          </cell>
          <cell r="BO642" t="str">
            <v>B</v>
          </cell>
          <cell r="BP642" t="str">
            <v>B</v>
          </cell>
          <cell r="BR642" t="str">
            <v>B</v>
          </cell>
          <cell r="BS642" t="str">
            <v>M</v>
          </cell>
          <cell r="BT642" t="str">
            <v>M</v>
          </cell>
          <cell r="BV642" t="str">
            <v>B</v>
          </cell>
          <cell r="BW642" t="str">
            <v>M</v>
          </cell>
          <cell r="BX642" t="str">
            <v>B</v>
          </cell>
          <cell r="BZ642" t="str">
            <v>M</v>
          </cell>
          <cell r="CB642" t="str">
            <v>B</v>
          </cell>
          <cell r="CC642" t="str">
            <v>B</v>
          </cell>
          <cell r="CD642" t="str">
            <v>B</v>
          </cell>
          <cell r="CE642" t="str">
            <v>B</v>
          </cell>
          <cell r="CH642" t="str">
            <v>B</v>
          </cell>
          <cell r="CI642" t="str">
            <v>B</v>
          </cell>
          <cell r="CO642" t="str">
            <v>B</v>
          </cell>
          <cell r="CR642" t="str">
            <v>B</v>
          </cell>
        </row>
        <row r="643">
          <cell r="A643">
            <v>601</v>
          </cell>
          <cell r="B643" t="str">
            <v>China</v>
          </cell>
          <cell r="C643" t="str">
            <v>Tianjin(airport) 
Xingang(seaport)</v>
          </cell>
          <cell r="D643" t="str">
            <v>CNTSN/CNTXG</v>
          </cell>
          <cell r="E643" t="str">
            <v>O</v>
          </cell>
          <cell r="F643" t="str">
            <v>Kerry Nie</v>
          </cell>
          <cell r="G643" t="str">
            <v>Supervisor</v>
          </cell>
          <cell r="H643" t="str">
            <v>86 22 84889655 ext 1251</v>
          </cell>
          <cell r="I643" t="str">
            <v>Kerry.nie@ups.com</v>
          </cell>
          <cell r="K643" t="str">
            <v>86-13806077197</v>
          </cell>
          <cell r="N643" t="str">
            <v>ALL</v>
          </cell>
          <cell r="U643" t="str">
            <v>BOTH</v>
          </cell>
          <cell r="V643" t="str">
            <v>USA CAN</v>
          </cell>
          <cell r="Z643">
            <v>1</v>
          </cell>
          <cell r="AB643" t="str">
            <v>B</v>
          </cell>
          <cell r="AC643" t="str">
            <v>B</v>
          </cell>
          <cell r="AD643" t="str">
            <v>B</v>
          </cell>
          <cell r="AE643" t="str">
            <v>M</v>
          </cell>
          <cell r="AF643" t="str">
            <v>B</v>
          </cell>
          <cell r="AG643" t="str">
            <v>B</v>
          </cell>
          <cell r="AI643" t="str">
            <v>B</v>
          </cell>
          <cell r="AJ643" t="str">
            <v>B</v>
          </cell>
          <cell r="AL643" t="str">
            <v>B</v>
          </cell>
          <cell r="AN643" t="str">
            <v>B</v>
          </cell>
          <cell r="AQ643" t="str">
            <v>B</v>
          </cell>
          <cell r="AR643" t="str">
            <v>B</v>
          </cell>
          <cell r="AT643" t="str">
            <v>B</v>
          </cell>
          <cell r="AV643" t="str">
            <v>B</v>
          </cell>
          <cell r="BE643" t="str">
            <v>B</v>
          </cell>
          <cell r="BF643" t="str">
            <v>B</v>
          </cell>
          <cell r="BG643" t="str">
            <v>B</v>
          </cell>
          <cell r="BI643" t="str">
            <v>B</v>
          </cell>
          <cell r="BJ643" t="str">
            <v>B</v>
          </cell>
          <cell r="BK643" t="str">
            <v>B</v>
          </cell>
          <cell r="BL643" t="str">
            <v>B</v>
          </cell>
          <cell r="BO643" t="str">
            <v>B</v>
          </cell>
          <cell r="BR643" t="str">
            <v>E</v>
          </cell>
          <cell r="BS643" t="str">
            <v>B</v>
          </cell>
          <cell r="BT643" t="str">
            <v>B</v>
          </cell>
          <cell r="BV643" t="str">
            <v>B</v>
          </cell>
          <cell r="BW643" t="str">
            <v>B</v>
          </cell>
          <cell r="BX643" t="str">
            <v>B</v>
          </cell>
          <cell r="BZ643" t="str">
            <v>B</v>
          </cell>
          <cell r="CA643" t="str">
            <v>M</v>
          </cell>
          <cell r="CB643" t="str">
            <v>B</v>
          </cell>
          <cell r="CC643" t="str">
            <v>B</v>
          </cell>
          <cell r="CD643" t="str">
            <v>B</v>
          </cell>
          <cell r="CE643" t="str">
            <v>B</v>
          </cell>
          <cell r="CG643" t="str">
            <v>M</v>
          </cell>
          <cell r="CH643" t="str">
            <v>B</v>
          </cell>
          <cell r="CI643" t="str">
            <v>*</v>
          </cell>
          <cell r="CJ643" t="str">
            <v>B</v>
          </cell>
          <cell r="CO643" t="str">
            <v>B</v>
          </cell>
        </row>
        <row r="644">
          <cell r="A644">
            <v>602</v>
          </cell>
          <cell r="B644" t="str">
            <v>China</v>
          </cell>
          <cell r="C644" t="str">
            <v>Tianjin(airport) 
Xingang(seaport)</v>
          </cell>
          <cell r="D644" t="str">
            <v>CNTSN/CNTXG</v>
          </cell>
          <cell r="E644" t="str">
            <v>O</v>
          </cell>
          <cell r="F644" t="str">
            <v>Jessie Fan</v>
          </cell>
          <cell r="G644" t="str">
            <v>Operator</v>
          </cell>
          <cell r="H644" t="str">
            <v>86 22 27217071 ext 301</v>
          </cell>
          <cell r="I644" t="str">
            <v>sfan@ups.com </v>
          </cell>
          <cell r="N644" t="str">
            <v>USA</v>
          </cell>
          <cell r="T644" t="str">
            <v>EUR</v>
          </cell>
          <cell r="U644" t="str">
            <v>ALL</v>
          </cell>
          <cell r="Z644">
            <v>5</v>
          </cell>
          <cell r="AC644" t="str">
            <v>M</v>
          </cell>
          <cell r="AD644" t="str">
            <v>M</v>
          </cell>
          <cell r="AG644" t="str">
            <v>B</v>
          </cell>
          <cell r="AI644" t="str">
            <v>M</v>
          </cell>
          <cell r="AJ644" t="str">
            <v>B</v>
          </cell>
          <cell r="AL644" t="str">
            <v>B</v>
          </cell>
          <cell r="AM644" t="str">
            <v>M</v>
          </cell>
          <cell r="AN644" t="str">
            <v>B</v>
          </cell>
          <cell r="AS644" t="str">
            <v>M</v>
          </cell>
          <cell r="BD644" t="str">
            <v>M</v>
          </cell>
          <cell r="BI644" t="str">
            <v>M</v>
          </cell>
          <cell r="BJ644" t="str">
            <v>M</v>
          </cell>
          <cell r="BK644" t="str">
            <v>M</v>
          </cell>
          <cell r="BL644" t="str">
            <v>M</v>
          </cell>
          <cell r="BO644" t="str">
            <v>M</v>
          </cell>
          <cell r="BR644" t="str">
            <v>M</v>
          </cell>
          <cell r="BV644" t="str">
            <v>M</v>
          </cell>
          <cell r="BX644" t="str">
            <v>M</v>
          </cell>
          <cell r="BZ644" t="str">
            <v>B</v>
          </cell>
          <cell r="CB644" t="str">
            <v>M</v>
          </cell>
          <cell r="CC644" t="str">
            <v>B</v>
          </cell>
          <cell r="CD644" t="str">
            <v>M</v>
          </cell>
          <cell r="CI644" t="str">
            <v>M</v>
          </cell>
          <cell r="CJ644" t="str">
            <v>M</v>
          </cell>
        </row>
        <row r="645">
          <cell r="A645">
            <v>603</v>
          </cell>
          <cell r="B645" t="str">
            <v>China</v>
          </cell>
          <cell r="C645" t="str">
            <v>Tianjin(airport) 
Xingang(seaport)</v>
          </cell>
          <cell r="D645" t="str">
            <v>CNTSN/CNTXG</v>
          </cell>
          <cell r="E645" t="str">
            <v>O</v>
          </cell>
          <cell r="F645" t="str">
            <v>Jessie Jiao  </v>
          </cell>
          <cell r="G645" t="str">
            <v>Assistant Officer</v>
          </cell>
          <cell r="H645" t="str">
            <v>86 22 27217071 ext 202</v>
          </cell>
          <cell r="I645" t="str">
            <v>jiaoyang@ups.com  </v>
          </cell>
          <cell r="N645" t="str">
            <v>EUR</v>
          </cell>
          <cell r="U645" t="str">
            <v>ALL</v>
          </cell>
          <cell r="V645" t="str">
            <v>USA</v>
          </cell>
          <cell r="W645" t="str">
            <v>ALL</v>
          </cell>
          <cell r="Z645">
            <v>4</v>
          </cell>
          <cell r="AF645" t="str">
            <v>B</v>
          </cell>
          <cell r="AL645" t="str">
            <v>M</v>
          </cell>
          <cell r="AM645" t="str">
            <v>M</v>
          </cell>
          <cell r="AP645" t="str">
            <v>M</v>
          </cell>
          <cell r="AQ645" t="str">
            <v>M</v>
          </cell>
          <cell r="AS645" t="str">
            <v>B</v>
          </cell>
          <cell r="AT645" t="str">
            <v>B</v>
          </cell>
          <cell r="BD645" t="str">
            <v>B</v>
          </cell>
          <cell r="BE645" t="str">
            <v>B</v>
          </cell>
          <cell r="BL645" t="str">
            <v>B</v>
          </cell>
          <cell r="BO645" t="str">
            <v>M</v>
          </cell>
          <cell r="CG645" t="str">
            <v>M</v>
          </cell>
          <cell r="CI645" t="str">
            <v>M</v>
          </cell>
          <cell r="CJ645" t="str">
            <v>M</v>
          </cell>
        </row>
        <row r="646">
          <cell r="A646">
            <v>604</v>
          </cell>
          <cell r="B646" t="str">
            <v>China</v>
          </cell>
          <cell r="C646" t="str">
            <v>Tianjin(airport) 
Xingang(seaport)</v>
          </cell>
          <cell r="D646" t="str">
            <v>CNTSN/CNTXG</v>
          </cell>
          <cell r="E646" t="str">
            <v>O</v>
          </cell>
          <cell r="F646" t="str">
            <v>Wendy Li</v>
          </cell>
          <cell r="G646" t="str">
            <v>OP</v>
          </cell>
          <cell r="H646" t="str">
            <v>86 22 27217071 ext 239</v>
          </cell>
          <cell r="I646" t="str">
            <v>lxia1@ups.com</v>
          </cell>
          <cell r="Q646" t="str">
            <v>EUR</v>
          </cell>
          <cell r="T646" t="str">
            <v>EURO</v>
          </cell>
          <cell r="Z646">
            <v>2</v>
          </cell>
          <cell r="AA646" t="str">
            <v>B</v>
          </cell>
          <cell r="AF646" t="str">
            <v>M</v>
          </cell>
          <cell r="AI646" t="str">
            <v>*</v>
          </cell>
          <cell r="AN646" t="str">
            <v>B</v>
          </cell>
          <cell r="AR646" t="str">
            <v>*</v>
          </cell>
          <cell r="AX646" t="str">
            <v>*</v>
          </cell>
          <cell r="BE646" t="str">
            <v>M</v>
          </cell>
          <cell r="BS646" t="str">
            <v>*</v>
          </cell>
          <cell r="CI646" t="str">
            <v>*</v>
          </cell>
          <cell r="CR646" t="str">
            <v>*</v>
          </cell>
        </row>
        <row r="647">
          <cell r="A647">
            <v>605</v>
          </cell>
          <cell r="B647" t="str">
            <v>China</v>
          </cell>
          <cell r="C647" t="str">
            <v>Tianjin(airport) 
Xingang(seaport)</v>
          </cell>
          <cell r="D647" t="str">
            <v>CNTSN/CNTXG</v>
          </cell>
          <cell r="E647" t="str">
            <v>O</v>
          </cell>
          <cell r="F647" t="str">
            <v>Winnie Liu</v>
          </cell>
          <cell r="G647" t="str">
            <v>OP</v>
          </cell>
          <cell r="H647" t="str">
            <v>86 22 27217071 ext 509</v>
          </cell>
          <cell r="I647" t="str">
            <v>ldai@ups.com</v>
          </cell>
          <cell r="Q647" t="str">
            <v>ASI</v>
          </cell>
          <cell r="S647" t="str">
            <v>ALL</v>
          </cell>
          <cell r="T647" t="str">
            <v>BRAZIL</v>
          </cell>
          <cell r="U647" t="str">
            <v>ALL</v>
          </cell>
          <cell r="Z647">
            <v>1</v>
          </cell>
          <cell r="AB647" t="str">
            <v>*</v>
          </cell>
          <cell r="AM647" t="str">
            <v>*</v>
          </cell>
          <cell r="AQ647" t="str">
            <v>M</v>
          </cell>
          <cell r="AR647" t="str">
            <v>M</v>
          </cell>
          <cell r="AT647" t="str">
            <v>M</v>
          </cell>
          <cell r="AX647" t="str">
            <v>*</v>
          </cell>
          <cell r="BE647" t="str">
            <v>M</v>
          </cell>
          <cell r="BP647" t="str">
            <v>M</v>
          </cell>
          <cell r="BT647" t="str">
            <v>*</v>
          </cell>
          <cell r="CA647" t="str">
            <v>M</v>
          </cell>
          <cell r="CC647" t="str">
            <v>M</v>
          </cell>
          <cell r="CF647" t="str">
            <v>M</v>
          </cell>
          <cell r="CH647" t="str">
            <v>*</v>
          </cell>
          <cell r="CJ647" t="str">
            <v>M</v>
          </cell>
        </row>
        <row r="648">
          <cell r="A648">
            <v>606</v>
          </cell>
          <cell r="B648" t="str">
            <v>China</v>
          </cell>
          <cell r="C648" t="str">
            <v>Tianjin(airport) 
Xingang(seaport)</v>
          </cell>
          <cell r="D648" t="str">
            <v>CNTSN/CNTXG</v>
          </cell>
          <cell r="E648" t="str">
            <v>O</v>
          </cell>
          <cell r="F648" t="str">
            <v>Sunny Wang</v>
          </cell>
          <cell r="G648" t="str">
            <v>Operation</v>
          </cell>
          <cell r="H648" t="str">
            <v>86 22 27217071 ext 518</v>
          </cell>
          <cell r="I648" t="str">
            <v>wying7@ups.com</v>
          </cell>
          <cell r="O648" t="str">
            <v>ALL</v>
          </cell>
          <cell r="R648" t="str">
            <v>ALL</v>
          </cell>
          <cell r="U648" t="str">
            <v>ALL</v>
          </cell>
          <cell r="Z648">
            <v>1</v>
          </cell>
          <cell r="AB648" t="str">
            <v>*</v>
          </cell>
          <cell r="AC648" t="str">
            <v>*</v>
          </cell>
          <cell r="AF648" t="str">
            <v>B</v>
          </cell>
          <cell r="AG648" t="str">
            <v>*</v>
          </cell>
          <cell r="AI648" t="str">
            <v>*</v>
          </cell>
          <cell r="AJ648" t="str">
            <v>*</v>
          </cell>
          <cell r="AL648" t="str">
            <v>M</v>
          </cell>
          <cell r="AM648" t="str">
            <v>*</v>
          </cell>
          <cell r="AO648" t="str">
            <v>*</v>
          </cell>
          <cell r="AP648" t="str">
            <v>B</v>
          </cell>
          <cell r="AQ648" t="str">
            <v>*</v>
          </cell>
          <cell r="AR648" t="str">
            <v>*</v>
          </cell>
          <cell r="AT648" t="str">
            <v>M</v>
          </cell>
          <cell r="AU648" t="str">
            <v>*</v>
          </cell>
          <cell r="AV648" t="str">
            <v>*</v>
          </cell>
          <cell r="AW648" t="str">
            <v>M</v>
          </cell>
          <cell r="AX648" t="str">
            <v>*</v>
          </cell>
          <cell r="AY648" t="str">
            <v>M</v>
          </cell>
          <cell r="BC648" t="str">
            <v>*</v>
          </cell>
          <cell r="BD648" t="str">
            <v>*</v>
          </cell>
          <cell r="BE648" t="str">
            <v>M</v>
          </cell>
          <cell r="BF648" t="str">
            <v>*</v>
          </cell>
          <cell r="BG648" t="str">
            <v>*</v>
          </cell>
          <cell r="BH648" t="str">
            <v>*</v>
          </cell>
          <cell r="BJ648" t="str">
            <v>*</v>
          </cell>
          <cell r="BL648" t="str">
            <v>*</v>
          </cell>
          <cell r="BR648" t="str">
            <v>*</v>
          </cell>
          <cell r="BS648" t="str">
            <v>*</v>
          </cell>
          <cell r="BT648" t="str">
            <v>*</v>
          </cell>
          <cell r="BV648" t="str">
            <v>*</v>
          </cell>
          <cell r="BW648" t="str">
            <v>M</v>
          </cell>
          <cell r="BX648" t="str">
            <v>*</v>
          </cell>
          <cell r="BZ648" t="str">
            <v>*</v>
          </cell>
          <cell r="CA648" t="str">
            <v>*</v>
          </cell>
          <cell r="CC648" t="str">
            <v>*</v>
          </cell>
          <cell r="CH648" t="str">
            <v>M</v>
          </cell>
          <cell r="CI648" t="str">
            <v>*</v>
          </cell>
          <cell r="CK648" t="str">
            <v>*</v>
          </cell>
          <cell r="CO648" t="str">
            <v>*</v>
          </cell>
          <cell r="CR648" t="str">
            <v>*</v>
          </cell>
        </row>
        <row r="649">
          <cell r="A649">
            <v>607</v>
          </cell>
          <cell r="B649" t="str">
            <v>China</v>
          </cell>
          <cell r="C649" t="str">
            <v>Tianjin(airport) 
Xingang(seaport)</v>
          </cell>
          <cell r="D649" t="str">
            <v>CNTSN/CNTXG</v>
          </cell>
          <cell r="E649" t="str">
            <v>O</v>
          </cell>
          <cell r="F649" t="str">
            <v>Mara Mu</v>
          </cell>
          <cell r="G649" t="str">
            <v>Operation</v>
          </cell>
          <cell r="H649" t="str">
            <v>86 22 27217071 ext 525</v>
          </cell>
          <cell r="I649" t="str">
            <v>lixiao@ups.com</v>
          </cell>
          <cell r="Z649">
            <v>1</v>
          </cell>
          <cell r="AA649" t="str">
            <v>M</v>
          </cell>
          <cell r="AN649" t="str">
            <v>M</v>
          </cell>
          <cell r="AT649" t="str">
            <v>M</v>
          </cell>
          <cell r="CC649" t="str">
            <v>*</v>
          </cell>
        </row>
        <row r="650">
          <cell r="A650">
            <v>608</v>
          </cell>
          <cell r="B650" t="str">
            <v>China</v>
          </cell>
          <cell r="C650" t="str">
            <v>Tianjin(airport) 
Xingang(seaport)</v>
          </cell>
          <cell r="D650" t="str">
            <v>CNTSN/CNTXG</v>
          </cell>
          <cell r="E650" t="str">
            <v>O</v>
          </cell>
          <cell r="F650" t="str">
            <v>Melody Zhao</v>
          </cell>
          <cell r="G650" t="str">
            <v>Station Manager</v>
          </cell>
          <cell r="H650" t="str">
            <v>86 22 27217071 ext 203</v>
          </cell>
          <cell r="I650" t="str">
            <v>zyan4@ups.com</v>
          </cell>
          <cell r="U650" t="str">
            <v>EUR</v>
          </cell>
          <cell r="Z650">
            <v>1</v>
          </cell>
          <cell r="AC650" t="str">
            <v>*</v>
          </cell>
          <cell r="AF650" t="str">
            <v>B</v>
          </cell>
          <cell r="AI650" t="str">
            <v>*</v>
          </cell>
          <cell r="AM650" t="str">
            <v>B</v>
          </cell>
          <cell r="AR650" t="str">
            <v>*</v>
          </cell>
          <cell r="AV650" t="str">
            <v>M</v>
          </cell>
          <cell r="BO650" t="str">
            <v>M</v>
          </cell>
          <cell r="BT650" t="str">
            <v>M</v>
          </cell>
          <cell r="BZ650" t="str">
            <v>M</v>
          </cell>
          <cell r="CN650" t="str">
            <v>*</v>
          </cell>
          <cell r="CR650" t="str">
            <v>M</v>
          </cell>
        </row>
        <row r="651">
          <cell r="A651">
            <v>609</v>
          </cell>
          <cell r="B651" t="str">
            <v>China</v>
          </cell>
          <cell r="C651" t="str">
            <v>Tianjin(airport) 
Xingang(seaport)</v>
          </cell>
          <cell r="D651" t="str">
            <v>CNTSN/CNTXG</v>
          </cell>
          <cell r="E651" t="str">
            <v>O</v>
          </cell>
          <cell r="F651" t="str">
            <v>Daisy Zhang</v>
          </cell>
          <cell r="G651" t="str">
            <v>Operation</v>
          </cell>
          <cell r="H651" t="str">
            <v>86 22 27217071 ext 510</v>
          </cell>
          <cell r="I651" t="str">
            <v>zkun@ups.com </v>
          </cell>
          <cell r="T651" t="str">
            <v>USA</v>
          </cell>
          <cell r="U651" t="str">
            <v>USA</v>
          </cell>
          <cell r="W651" t="str">
            <v>ALL</v>
          </cell>
          <cell r="Z651">
            <v>4</v>
          </cell>
          <cell r="AB651" t="str">
            <v>M</v>
          </cell>
          <cell r="AF651" t="str">
            <v>M</v>
          </cell>
          <cell r="AG651" t="str">
            <v>M</v>
          </cell>
          <cell r="AH651" t="str">
            <v>M</v>
          </cell>
          <cell r="AJ651" t="str">
            <v>M</v>
          </cell>
          <cell r="AN651" t="str">
            <v>M</v>
          </cell>
          <cell r="AO651" t="str">
            <v>M</v>
          </cell>
          <cell r="AV651" t="str">
            <v>M</v>
          </cell>
          <cell r="BC651" t="str">
            <v>M</v>
          </cell>
          <cell r="BD651" t="str">
            <v>B</v>
          </cell>
          <cell r="BE651" t="str">
            <v>M</v>
          </cell>
          <cell r="BF651" t="str">
            <v>M</v>
          </cell>
          <cell r="BG651" t="str">
            <v>M</v>
          </cell>
          <cell r="BH651" t="str">
            <v>B</v>
          </cell>
          <cell r="BI651" t="str">
            <v>B</v>
          </cell>
          <cell r="BS651" t="str">
            <v>M</v>
          </cell>
          <cell r="BT651" t="str">
            <v>M</v>
          </cell>
          <cell r="BW651" t="str">
            <v>M</v>
          </cell>
          <cell r="CB651" t="str">
            <v>B</v>
          </cell>
          <cell r="CC651" t="str">
            <v>M</v>
          </cell>
          <cell r="CD651" t="str">
            <v>B</v>
          </cell>
          <cell r="CE651" t="str">
            <v>M</v>
          </cell>
          <cell r="CO651" t="str">
            <v>M</v>
          </cell>
        </row>
        <row r="652">
          <cell r="A652">
            <v>610</v>
          </cell>
          <cell r="B652" t="str">
            <v>China</v>
          </cell>
          <cell r="C652" t="str">
            <v>Tianjin(airport) 
Xingang(seaport)</v>
          </cell>
          <cell r="D652" t="str">
            <v>CNTSN/CNTXG</v>
          </cell>
          <cell r="E652" t="str">
            <v>O</v>
          </cell>
          <cell r="F652" t="str">
            <v>Sophia Sun</v>
          </cell>
          <cell r="G652" t="str">
            <v>CSR</v>
          </cell>
          <cell r="H652" t="str">
            <v>86 22 27217071 ext 600</v>
          </cell>
          <cell r="I652" t="str">
            <v>sunyan@ups.com</v>
          </cell>
          <cell r="Q652" t="str">
            <v>ALL</v>
          </cell>
          <cell r="R652" t="str">
            <v>ALL</v>
          </cell>
          <cell r="T652" t="str">
            <v>ALL</v>
          </cell>
          <cell r="U652" t="str">
            <v>EUR</v>
          </cell>
          <cell r="V652" t="str">
            <v>ALL</v>
          </cell>
          <cell r="Z652">
            <v>33</v>
          </cell>
          <cell r="AB652" t="str">
            <v>B</v>
          </cell>
          <cell r="AD652" t="str">
            <v>M</v>
          </cell>
          <cell r="AE652" t="str">
            <v>M</v>
          </cell>
          <cell r="AF652" t="str">
            <v>M</v>
          </cell>
          <cell r="AG652" t="str">
            <v>M</v>
          </cell>
          <cell r="AH652" t="str">
            <v>B</v>
          </cell>
          <cell r="AI652" t="str">
            <v>M</v>
          </cell>
          <cell r="AJ652" t="str">
            <v>M</v>
          </cell>
          <cell r="AL652" t="str">
            <v>M</v>
          </cell>
          <cell r="AO652" t="str">
            <v>M</v>
          </cell>
          <cell r="AP652" t="str">
            <v>M</v>
          </cell>
          <cell r="AQ652" t="str">
            <v>M</v>
          </cell>
          <cell r="AR652" t="str">
            <v>M</v>
          </cell>
          <cell r="AT652" t="str">
            <v>B</v>
          </cell>
          <cell r="AV652" t="str">
            <v>M</v>
          </cell>
          <cell r="AZ652" t="str">
            <v>M</v>
          </cell>
          <cell r="BD652" t="str">
            <v>M</v>
          </cell>
          <cell r="BE652" t="str">
            <v>M</v>
          </cell>
          <cell r="BH652" t="str">
            <v>M</v>
          </cell>
          <cell r="BI652" t="str">
            <v>M</v>
          </cell>
          <cell r="BJ652" t="str">
            <v>M</v>
          </cell>
          <cell r="BO652" t="str">
            <v>M</v>
          </cell>
          <cell r="BP652" t="str">
            <v>M</v>
          </cell>
          <cell r="BR652" t="str">
            <v>M</v>
          </cell>
          <cell r="BS652" t="str">
            <v>M</v>
          </cell>
          <cell r="BT652" t="str">
            <v>M</v>
          </cell>
          <cell r="BV652" t="str">
            <v>M</v>
          </cell>
          <cell r="BW652" t="str">
            <v>M</v>
          </cell>
          <cell r="BX652" t="str">
            <v>M</v>
          </cell>
          <cell r="CA652" t="str">
            <v>M</v>
          </cell>
          <cell r="CE652" t="str">
            <v>M</v>
          </cell>
          <cell r="CH652" t="str">
            <v>M</v>
          </cell>
          <cell r="CI652" t="str">
            <v>M</v>
          </cell>
          <cell r="CJ652" t="str">
            <v>M</v>
          </cell>
          <cell r="CO652" t="str">
            <v>M</v>
          </cell>
          <cell r="CR652" t="str">
            <v>M</v>
          </cell>
        </row>
        <row r="653">
          <cell r="A653">
            <v>611</v>
          </cell>
          <cell r="B653" t="str">
            <v>China</v>
          </cell>
          <cell r="C653" t="str">
            <v>Hebei</v>
          </cell>
          <cell r="D653" t="str">
            <v>CNHEB</v>
          </cell>
          <cell r="E653" t="str">
            <v>O</v>
          </cell>
          <cell r="F653" t="str">
            <v>** See Tianjin/Xingang</v>
          </cell>
          <cell r="G653" t="str">
            <v>Supervisor</v>
          </cell>
          <cell r="H653" t="str">
            <v>86 592 8069922 ext 7970</v>
          </cell>
          <cell r="I653" t="str">
            <v>angel.dai@ups.com</v>
          </cell>
          <cell r="K653" t="str">
            <v>86-13926544310</v>
          </cell>
          <cell r="Q653" t="str">
            <v>USA</v>
          </cell>
          <cell r="S653" t="str">
            <v>ALL</v>
          </cell>
          <cell r="V653" t="str">
            <v>USA</v>
          </cell>
          <cell r="Z653">
            <v>1</v>
          </cell>
          <cell r="AA653" t="str">
            <v>M</v>
          </cell>
          <cell r="AG653" t="str">
            <v>B</v>
          </cell>
          <cell r="AJ653" t="str">
            <v>B</v>
          </cell>
          <cell r="AL653" t="str">
            <v>M</v>
          </cell>
          <cell r="AO653" t="str">
            <v>B</v>
          </cell>
          <cell r="AP653" t="str">
            <v>B</v>
          </cell>
          <cell r="AR653" t="str">
            <v>B</v>
          </cell>
          <cell r="AT653" t="str">
            <v>M</v>
          </cell>
          <cell r="AV653" t="str">
            <v>M</v>
          </cell>
          <cell r="AY653" t="str">
            <v>B</v>
          </cell>
          <cell r="BE653" t="str">
            <v>B</v>
          </cell>
          <cell r="BG653" t="str">
            <v>M</v>
          </cell>
          <cell r="BH653" t="str">
            <v>M</v>
          </cell>
          <cell r="BK653" t="str">
            <v>B</v>
          </cell>
          <cell r="BR653" t="str">
            <v>B</v>
          </cell>
          <cell r="BU653" t="str">
            <v>B</v>
          </cell>
          <cell r="BW653" t="str">
            <v>M</v>
          </cell>
          <cell r="BX653" t="str">
            <v>M</v>
          </cell>
          <cell r="BZ653" t="str">
            <v>M</v>
          </cell>
          <cell r="CC653" t="str">
            <v>B</v>
          </cell>
          <cell r="CF653" t="str">
            <v>M</v>
          </cell>
          <cell r="CH653" t="str">
            <v>*</v>
          </cell>
          <cell r="CM653" t="str">
            <v>M</v>
          </cell>
          <cell r="CO653" t="str">
            <v>M</v>
          </cell>
        </row>
        <row r="654">
          <cell r="A654">
            <v>612</v>
          </cell>
          <cell r="B654" t="str">
            <v>China</v>
          </cell>
          <cell r="C654" t="str">
            <v>Shijiazhuang</v>
          </cell>
          <cell r="D654" t="str">
            <v>CNSJW</v>
          </cell>
          <cell r="E654" t="str">
            <v>O</v>
          </cell>
          <cell r="F654" t="str">
            <v>** See Tianjin/Xingang</v>
          </cell>
          <cell r="G654" t="str">
            <v>DOC</v>
          </cell>
          <cell r="H654" t="str">
            <v>86 592 8069922 ext 7855</v>
          </cell>
          <cell r="I654" t="str">
            <v>oceantempbox@hotmail.com</v>
          </cell>
          <cell r="J654" t="str">
            <v>USA</v>
          </cell>
          <cell r="L654" t="str">
            <v>Y</v>
          </cell>
          <cell r="N654" t="str">
            <v>EUR</v>
          </cell>
          <cell r="U654" t="str">
            <v>ALL</v>
          </cell>
          <cell r="V654" t="str">
            <v>USA</v>
          </cell>
          <cell r="Z654">
            <v>1</v>
          </cell>
          <cell r="AO654" t="str">
            <v>M</v>
          </cell>
          <cell r="BE654" t="str">
            <v>M</v>
          </cell>
          <cell r="CA654" t="str">
            <v>*</v>
          </cell>
        </row>
        <row r="655">
          <cell r="A655">
            <v>613</v>
          </cell>
          <cell r="B655" t="str">
            <v>China</v>
          </cell>
          <cell r="C655" t="str">
            <v>Taiyuan</v>
          </cell>
          <cell r="D655" t="str">
            <v>CNTYN</v>
          </cell>
          <cell r="E655" t="str">
            <v>O</v>
          </cell>
          <cell r="F655" t="str">
            <v>** See Tianjin/Xingang</v>
          </cell>
          <cell r="G655" t="str">
            <v>Senior CSR</v>
          </cell>
          <cell r="H655" t="str">
            <v>86 592 8069922 ext 7956</v>
          </cell>
          <cell r="I655" t="str">
            <v>xursula@ups.com</v>
          </cell>
          <cell r="J655" t="str">
            <v>Alvita</v>
          </cell>
          <cell r="O655" t="str">
            <v>APAC &amp; Canada</v>
          </cell>
          <cell r="Q655" t="str">
            <v>ASI</v>
          </cell>
          <cell r="R655" t="str">
            <v>Canada</v>
          </cell>
          <cell r="T655" t="str">
            <v>ASI/LATAM</v>
          </cell>
          <cell r="U655" t="str">
            <v>ALL</v>
          </cell>
          <cell r="V655" t="str">
            <v>APAC &amp; Canada</v>
          </cell>
          <cell r="W655" t="str">
            <v>CAN</v>
          </cell>
          <cell r="X655" t="str">
            <v>ALL</v>
          </cell>
          <cell r="Z655">
            <v>0</v>
          </cell>
          <cell r="AA655" t="str">
            <v>B</v>
          </cell>
          <cell r="AF655" t="str">
            <v>B</v>
          </cell>
          <cell r="BB655" t="str">
            <v>B</v>
          </cell>
          <cell r="BC655" t="str">
            <v>B</v>
          </cell>
          <cell r="BE655" t="str">
            <v>M</v>
          </cell>
          <cell r="BG655" t="str">
            <v>M</v>
          </cell>
          <cell r="BK655" t="str">
            <v>B</v>
          </cell>
          <cell r="BT655" t="str">
            <v>M</v>
          </cell>
        </row>
        <row r="656">
          <cell r="A656">
            <v>614</v>
          </cell>
          <cell r="B656" t="str">
            <v>China</v>
          </cell>
          <cell r="C656" t="str">
            <v>Zhumadian</v>
          </cell>
          <cell r="D656" t="str">
            <v>CNZHU</v>
          </cell>
          <cell r="E656" t="str">
            <v>O</v>
          </cell>
          <cell r="F656" t="str">
            <v>** See Tianjin/Xingang</v>
          </cell>
          <cell r="G656" t="str">
            <v>CSR</v>
          </cell>
          <cell r="H656" t="str">
            <v>86 592 8069922 ext 7916</v>
          </cell>
          <cell r="I656" t="str">
            <v>UPS AMAZONFBA.SZXOCEAN@UPS.COM</v>
          </cell>
          <cell r="J656" t="str">
            <v>Alvita</v>
          </cell>
          <cell r="K656" t="str">
            <v>Y</v>
          </cell>
          <cell r="Q656" t="str">
            <v>ALL</v>
          </cell>
          <cell r="R656" t="str">
            <v>ALL</v>
          </cell>
          <cell r="T656" t="str">
            <v>ASI</v>
          </cell>
          <cell r="U656" t="str">
            <v>USA</v>
          </cell>
          <cell r="V656" t="str">
            <v>LATAM ASIA CAN</v>
          </cell>
          <cell r="W656" t="str">
            <v>CAN</v>
          </cell>
          <cell r="X656" t="str">
            <v>EUR/NON-USA</v>
          </cell>
          <cell r="Z656">
            <v>0</v>
          </cell>
          <cell r="AC656" t="str">
            <v>M</v>
          </cell>
          <cell r="AD656" t="str">
            <v>B</v>
          </cell>
          <cell r="AE656" t="str">
            <v>B</v>
          </cell>
          <cell r="AF656" t="str">
            <v>B</v>
          </cell>
          <cell r="AI656" t="str">
            <v>B</v>
          </cell>
          <cell r="AM656" t="str">
            <v>B</v>
          </cell>
          <cell r="AO656" t="str">
            <v>B</v>
          </cell>
          <cell r="AQ656" t="str">
            <v>B</v>
          </cell>
          <cell r="AR656" t="str">
            <v>M</v>
          </cell>
          <cell r="AV656" t="str">
            <v>B</v>
          </cell>
          <cell r="AX656" t="str">
            <v>B</v>
          </cell>
          <cell r="AZ656" t="str">
            <v>B</v>
          </cell>
          <cell r="BB656" t="str">
            <v>B</v>
          </cell>
          <cell r="BC656" t="str">
            <v>B</v>
          </cell>
          <cell r="BE656" t="str">
            <v>B</v>
          </cell>
          <cell r="BI656" t="str">
            <v>B</v>
          </cell>
          <cell r="BJ656" t="str">
            <v>B</v>
          </cell>
          <cell r="BO656" t="str">
            <v>B</v>
          </cell>
          <cell r="BP656" t="str">
            <v>B</v>
          </cell>
          <cell r="BR656" t="str">
            <v>B</v>
          </cell>
          <cell r="BS656" t="str">
            <v>B</v>
          </cell>
          <cell r="BT656" t="str">
            <v>B</v>
          </cell>
          <cell r="BV656" t="str">
            <v>B</v>
          </cell>
          <cell r="BW656" t="str">
            <v>B</v>
          </cell>
          <cell r="BX656" t="str">
            <v>B</v>
          </cell>
          <cell r="CC656" t="str">
            <v>B</v>
          </cell>
          <cell r="CE656" t="str">
            <v>B</v>
          </cell>
          <cell r="CH656" t="str">
            <v>B</v>
          </cell>
          <cell r="CI656" t="str">
            <v>B</v>
          </cell>
          <cell r="CN656" t="str">
            <v>B</v>
          </cell>
          <cell r="CO656" t="str">
            <v>B</v>
          </cell>
          <cell r="CR656" t="str">
            <v>B</v>
          </cell>
        </row>
        <row r="657">
          <cell r="A657">
            <v>615</v>
          </cell>
          <cell r="B657" t="str">
            <v>China</v>
          </cell>
          <cell r="C657" t="str">
            <v>Wuxi</v>
          </cell>
          <cell r="D657" t="str">
            <v>CNWUX</v>
          </cell>
          <cell r="E657" t="str">
            <v>O</v>
          </cell>
          <cell r="F657" t="str">
            <v>Lisa Zou</v>
          </cell>
          <cell r="G657" t="str">
            <v>Officer</v>
          </cell>
          <cell r="H657" t="str">
            <v>86 510 85281981 ext 229</v>
          </cell>
          <cell r="I657" t="str">
            <v>zshasha@ups.com</v>
          </cell>
          <cell r="J657" t="str">
            <v>Alan</v>
          </cell>
          <cell r="Q657" t="str">
            <v>USA</v>
          </cell>
          <cell r="R657" t="str">
            <v>USA</v>
          </cell>
          <cell r="V657" t="str">
            <v>USA</v>
          </cell>
          <cell r="Z657">
            <v>1</v>
          </cell>
          <cell r="AI657" t="str">
            <v>B</v>
          </cell>
          <cell r="AM657" t="str">
            <v>B</v>
          </cell>
          <cell r="AP657" t="str">
            <v>M</v>
          </cell>
          <cell r="AQ657" t="str">
            <v>B</v>
          </cell>
          <cell r="AR657" t="str">
            <v>M</v>
          </cell>
          <cell r="AT657" t="str">
            <v>B</v>
          </cell>
          <cell r="BE657" t="str">
            <v>M</v>
          </cell>
          <cell r="BG657" t="str">
            <v>B</v>
          </cell>
          <cell r="BK657" t="str">
            <v>M</v>
          </cell>
          <cell r="BO657" t="str">
            <v>M</v>
          </cell>
          <cell r="BR657" t="str">
            <v>M</v>
          </cell>
          <cell r="BU657" t="str">
            <v>M</v>
          </cell>
          <cell r="BX657" t="str">
            <v>B</v>
          </cell>
          <cell r="CC657" t="str">
            <v>M</v>
          </cell>
          <cell r="CF657" t="str">
            <v>B</v>
          </cell>
          <cell r="CH657" t="str">
            <v>B</v>
          </cell>
          <cell r="CK657" t="str">
            <v>B</v>
          </cell>
        </row>
        <row r="658">
          <cell r="A658">
            <v>616</v>
          </cell>
          <cell r="B658" t="str">
            <v>China</v>
          </cell>
          <cell r="C658" t="str">
            <v>Wuxi</v>
          </cell>
          <cell r="D658" t="str">
            <v>CNWUX</v>
          </cell>
          <cell r="E658" t="str">
            <v>O</v>
          </cell>
          <cell r="F658" t="str">
            <v>June Fang</v>
          </cell>
          <cell r="G658" t="str">
            <v>CSR</v>
          </cell>
          <cell r="H658" t="str">
            <v>86 510 85281981 ext 256</v>
          </cell>
          <cell r="I658" t="str">
            <v>junefang@ups.com</v>
          </cell>
          <cell r="J658" t="str">
            <v>USA</v>
          </cell>
          <cell r="N658" t="str">
            <v>ALL</v>
          </cell>
          <cell r="R658" t="str">
            <v>ALL</v>
          </cell>
          <cell r="U658" t="str">
            <v>BOTH</v>
          </cell>
          <cell r="Z658">
            <v>3</v>
          </cell>
          <cell r="AB658" t="str">
            <v>M</v>
          </cell>
          <cell r="AH658" t="str">
            <v>M</v>
          </cell>
          <cell r="AI658" t="str">
            <v>M</v>
          </cell>
          <cell r="AL658" t="str">
            <v>B</v>
          </cell>
          <cell r="AM658" t="str">
            <v>M</v>
          </cell>
          <cell r="AO658" t="str">
            <v>M</v>
          </cell>
          <cell r="AP658" t="str">
            <v>M</v>
          </cell>
          <cell r="AQ658" t="str">
            <v>B</v>
          </cell>
          <cell r="AT658" t="str">
            <v>*</v>
          </cell>
          <cell r="AU658" t="str">
            <v>M</v>
          </cell>
          <cell r="BE658" t="str">
            <v>M</v>
          </cell>
          <cell r="BH658" t="str">
            <v>M</v>
          </cell>
          <cell r="BN658" t="str">
            <v>M</v>
          </cell>
          <cell r="BO658" t="str">
            <v>B</v>
          </cell>
          <cell r="BV658" t="str">
            <v>M</v>
          </cell>
          <cell r="CH658" t="str">
            <v>B</v>
          </cell>
          <cell r="CR658" t="str">
            <v>B</v>
          </cell>
        </row>
        <row r="659">
          <cell r="A659">
            <v>617</v>
          </cell>
          <cell r="B659" t="str">
            <v>China</v>
          </cell>
          <cell r="C659" t="str">
            <v>Wuxi</v>
          </cell>
          <cell r="D659" t="str">
            <v>CNWUX</v>
          </cell>
          <cell r="E659" t="str">
            <v>O</v>
          </cell>
          <cell r="F659" t="str">
            <v>Monica Wu</v>
          </cell>
          <cell r="G659" t="str">
            <v>AS</v>
          </cell>
          <cell r="H659" t="str">
            <v>86 510 85281981 ext 253</v>
          </cell>
          <cell r="I659" t="str">
            <v>monica.wu@ups.com</v>
          </cell>
          <cell r="M659" t="str">
            <v>newly added</v>
          </cell>
          <cell r="V659" t="str">
            <v>BOTH</v>
          </cell>
          <cell r="Z659">
            <v>1</v>
          </cell>
          <cell r="AG659" t="str">
            <v>B</v>
          </cell>
          <cell r="AJ659" t="str">
            <v>M</v>
          </cell>
          <cell r="AM659" t="str">
            <v>M</v>
          </cell>
          <cell r="AP659" t="str">
            <v>M</v>
          </cell>
          <cell r="AR659" t="str">
            <v>M</v>
          </cell>
          <cell r="AV659" t="str">
            <v>M</v>
          </cell>
          <cell r="AX659" t="str">
            <v>M</v>
          </cell>
          <cell r="BB659" t="str">
            <v>M</v>
          </cell>
          <cell r="BF659" t="str">
            <v>M</v>
          </cell>
          <cell r="BO659" t="str">
            <v>B</v>
          </cell>
          <cell r="BX659" t="str">
            <v>M</v>
          </cell>
          <cell r="CJ659" t="str">
            <v>M</v>
          </cell>
        </row>
        <row r="660">
          <cell r="A660">
            <v>618</v>
          </cell>
          <cell r="B660" t="str">
            <v>China</v>
          </cell>
          <cell r="C660" t="str">
            <v>Wuxi</v>
          </cell>
          <cell r="D660" t="str">
            <v>CNWUX</v>
          </cell>
          <cell r="E660" t="str">
            <v>O</v>
          </cell>
          <cell r="F660" t="str">
            <v>Rainbow Chen</v>
          </cell>
          <cell r="G660" t="str">
            <v>CSR</v>
          </cell>
          <cell r="H660" t="str">
            <v>86 510 85281981 ext 251</v>
          </cell>
          <cell r="I660" t="str">
            <v>rkchen@ups.com</v>
          </cell>
          <cell r="Q660" t="str">
            <v>EUR</v>
          </cell>
          <cell r="T660" t="str">
            <v>EURO</v>
          </cell>
          <cell r="Z660">
            <v>1</v>
          </cell>
          <cell r="AF660" t="str">
            <v>M</v>
          </cell>
          <cell r="AH660" t="str">
            <v>B</v>
          </cell>
          <cell r="AU660" t="str">
            <v>M</v>
          </cell>
          <cell r="AV660" t="str">
            <v>B</v>
          </cell>
          <cell r="BE660" t="str">
            <v>M</v>
          </cell>
        </row>
        <row r="661">
          <cell r="A661">
            <v>619</v>
          </cell>
          <cell r="B661" t="str">
            <v>China</v>
          </cell>
          <cell r="C661" t="str">
            <v>Xi An</v>
          </cell>
          <cell r="D661" t="str">
            <v>CNSIA</v>
          </cell>
          <cell r="E661" t="str">
            <v>O</v>
          </cell>
          <cell r="F661" t="str">
            <v>Jane Wang</v>
          </cell>
          <cell r="G661" t="str">
            <v>CS</v>
          </cell>
          <cell r="H661" t="str">
            <v>86 29 88610606 ext 1591</v>
          </cell>
          <cell r="I661" t="str">
            <v>wjian@ups.com</v>
          </cell>
          <cell r="L661" t="str">
            <v>vc</v>
          </cell>
          <cell r="Q661" t="str">
            <v>ASI</v>
          </cell>
          <cell r="T661" t="str">
            <v>BRAZIL</v>
          </cell>
          <cell r="Z661">
            <v>0</v>
          </cell>
          <cell r="AV661" t="str">
            <v>*</v>
          </cell>
          <cell r="BE661" t="str">
            <v>M</v>
          </cell>
          <cell r="BF661" t="str">
            <v>M</v>
          </cell>
          <cell r="BG661" t="str">
            <v>M</v>
          </cell>
        </row>
        <row r="662">
          <cell r="A662">
            <v>620</v>
          </cell>
          <cell r="B662" t="str">
            <v>China</v>
          </cell>
          <cell r="C662" t="str">
            <v>Xi An</v>
          </cell>
          <cell r="D662" t="str">
            <v>CNSIA</v>
          </cell>
          <cell r="E662" t="str">
            <v>O</v>
          </cell>
          <cell r="F662" t="str">
            <v>Judy Mo</v>
          </cell>
          <cell r="G662" t="str">
            <v>CS</v>
          </cell>
          <cell r="H662" t="str">
            <v>86 29 8861 0606 ext 1590</v>
          </cell>
          <cell r="I662" t="str">
            <v>mfei@ups.com</v>
          </cell>
          <cell r="O662" t="str">
            <v>APAC &amp; Canada</v>
          </cell>
          <cell r="Q662" t="str">
            <v>USA</v>
          </cell>
          <cell r="R662" t="str">
            <v>APAC &amp; Canada</v>
          </cell>
          <cell r="T662" t="str">
            <v>ASI</v>
          </cell>
          <cell r="V662" t="str">
            <v>USA</v>
          </cell>
          <cell r="Z662">
            <v>0</v>
          </cell>
          <cell r="AF662" t="str">
            <v>M</v>
          </cell>
          <cell r="AR662" t="str">
            <v>B</v>
          </cell>
          <cell r="AT662" t="str">
            <v>M</v>
          </cell>
          <cell r="BB662" t="str">
            <v>M</v>
          </cell>
          <cell r="BC662" t="str">
            <v>M</v>
          </cell>
          <cell r="BE662" t="str">
            <v>B</v>
          </cell>
          <cell r="BG662" t="str">
            <v>M</v>
          </cell>
          <cell r="BK662" t="str">
            <v>B</v>
          </cell>
          <cell r="BN662" t="str">
            <v>M</v>
          </cell>
          <cell r="BR662" t="str">
            <v>B</v>
          </cell>
          <cell r="BU662" t="str">
            <v>B</v>
          </cell>
          <cell r="BX662" t="str">
            <v>M</v>
          </cell>
          <cell r="CC662" t="str">
            <v>B</v>
          </cell>
          <cell r="CF662" t="str">
            <v>M</v>
          </cell>
          <cell r="CH662" t="str">
            <v>M</v>
          </cell>
        </row>
        <row r="663">
          <cell r="A663">
            <v>621</v>
          </cell>
          <cell r="B663" t="str">
            <v>China</v>
          </cell>
          <cell r="C663" t="str">
            <v>Xi An</v>
          </cell>
          <cell r="D663" t="str">
            <v>CNSIA</v>
          </cell>
          <cell r="E663" t="str">
            <v>O</v>
          </cell>
          <cell r="F663" t="str">
            <v>Ivy Li</v>
          </cell>
          <cell r="G663" t="str">
            <v>CS</v>
          </cell>
          <cell r="H663" t="str">
            <v>86 29 88610606 ext 1528</v>
          </cell>
          <cell r="I663" t="str">
            <v>lna1@ups.com</v>
          </cell>
          <cell r="L663" t="str">
            <v>Y</v>
          </cell>
          <cell r="N663" t="str">
            <v>EUR</v>
          </cell>
          <cell r="R663" t="str">
            <v>EUR</v>
          </cell>
          <cell r="T663" t="str">
            <v>EUR</v>
          </cell>
          <cell r="V663" t="str">
            <v>USA</v>
          </cell>
          <cell r="Z663">
            <v>0</v>
          </cell>
          <cell r="AF663" t="str">
            <v>M</v>
          </cell>
          <cell r="AM663" t="str">
            <v>M</v>
          </cell>
          <cell r="AT663" t="str">
            <v>M</v>
          </cell>
          <cell r="BO663" t="str">
            <v>B</v>
          </cell>
        </row>
        <row r="664">
          <cell r="A664">
            <v>622</v>
          </cell>
          <cell r="B664" t="str">
            <v>China</v>
          </cell>
          <cell r="C664" t="str">
            <v>Xiamen</v>
          </cell>
          <cell r="D664" t="str">
            <v>CNXMN</v>
          </cell>
          <cell r="E664" t="str">
            <v>O</v>
          </cell>
          <cell r="F664" t="str">
            <v>Evestar Hu</v>
          </cell>
          <cell r="G664" t="str">
            <v>Assistant Manager</v>
          </cell>
          <cell r="H664" t="str">
            <v>86 592 8069922 ext 7999</v>
          </cell>
          <cell r="I664" t="str">
            <v>evestar.hu@ups.com</v>
          </cell>
          <cell r="J664" t="str">
            <v>Alvita</v>
          </cell>
          <cell r="K664" t="str">
            <v>86-13806077197</v>
          </cell>
          <cell r="N664" t="str">
            <v>ALL</v>
          </cell>
          <cell r="O664" t="str">
            <v>APAC &amp; Canada</v>
          </cell>
          <cell r="Q664" t="str">
            <v>ASI</v>
          </cell>
          <cell r="T664" t="str">
            <v>ASI/LATAM</v>
          </cell>
          <cell r="U664" t="str">
            <v>BOTH</v>
          </cell>
          <cell r="V664" t="str">
            <v>APAC &amp; Canada</v>
          </cell>
          <cell r="W664" t="str">
            <v>ALL</v>
          </cell>
          <cell r="X664" t="str">
            <v>NON-USA</v>
          </cell>
          <cell r="Z664">
            <v>40</v>
          </cell>
          <cell r="AB664" t="str">
            <v>B</v>
          </cell>
          <cell r="AC664" t="str">
            <v>B</v>
          </cell>
          <cell r="AD664" t="str">
            <v>B</v>
          </cell>
          <cell r="AF664" t="str">
            <v>B</v>
          </cell>
          <cell r="AG664" t="str">
            <v>B</v>
          </cell>
          <cell r="AI664" t="str">
            <v>B</v>
          </cell>
          <cell r="AJ664" t="str">
            <v>B</v>
          </cell>
          <cell r="AL664" t="str">
            <v>B</v>
          </cell>
          <cell r="AM664" t="str">
            <v>B</v>
          </cell>
          <cell r="AN664" t="str">
            <v>B</v>
          </cell>
          <cell r="AQ664" t="str">
            <v>B</v>
          </cell>
          <cell r="AR664" t="str">
            <v>B</v>
          </cell>
          <cell r="AT664" t="str">
            <v>B</v>
          </cell>
          <cell r="AV664" t="str">
            <v>B</v>
          </cell>
          <cell r="AX664" t="str">
            <v>B</v>
          </cell>
          <cell r="BB664" t="str">
            <v>B</v>
          </cell>
          <cell r="BC664" t="str">
            <v>B</v>
          </cell>
          <cell r="BD664" t="str">
            <v>M</v>
          </cell>
          <cell r="BE664" t="str">
            <v>B</v>
          </cell>
          <cell r="BF664" t="str">
            <v>B</v>
          </cell>
          <cell r="BG664" t="str">
            <v>B</v>
          </cell>
          <cell r="BI664" t="str">
            <v>B</v>
          </cell>
          <cell r="BJ664" t="str">
            <v>B</v>
          </cell>
          <cell r="BK664" t="str">
            <v>B</v>
          </cell>
          <cell r="BL664" t="str">
            <v>B</v>
          </cell>
          <cell r="BO664" t="str">
            <v>B</v>
          </cell>
          <cell r="BR664" t="str">
            <v>E</v>
          </cell>
          <cell r="BS664" t="str">
            <v>B</v>
          </cell>
          <cell r="BT664" t="str">
            <v>B</v>
          </cell>
          <cell r="BV664" t="str">
            <v>B</v>
          </cell>
          <cell r="BW664" t="str">
            <v>B</v>
          </cell>
          <cell r="BX664" t="str">
            <v>B</v>
          </cell>
          <cell r="BZ664" t="str">
            <v>B</v>
          </cell>
          <cell r="CA664" t="str">
            <v>M</v>
          </cell>
          <cell r="CC664" t="str">
            <v>B</v>
          </cell>
          <cell r="CD664" t="str">
            <v>B</v>
          </cell>
          <cell r="CE664" t="str">
            <v>B</v>
          </cell>
          <cell r="CH664" t="str">
            <v>B</v>
          </cell>
          <cell r="CI664" t="str">
            <v>B</v>
          </cell>
          <cell r="CJ664" t="str">
            <v>B</v>
          </cell>
          <cell r="CO664" t="str">
            <v>B</v>
          </cell>
          <cell r="CR664" t="str">
            <v>B</v>
          </cell>
        </row>
        <row r="665">
          <cell r="A665">
            <v>623</v>
          </cell>
          <cell r="B665" t="str">
            <v>China</v>
          </cell>
          <cell r="C665" t="str">
            <v>Xiamen</v>
          </cell>
          <cell r="D665" t="str">
            <v>CNXMN</v>
          </cell>
          <cell r="E665" t="str">
            <v>O</v>
          </cell>
          <cell r="F665" t="str">
            <v>Joe Fu</v>
          </cell>
          <cell r="G665" t="str">
            <v>Senior CSR</v>
          </cell>
          <cell r="H665" t="str">
            <v>86 592 8069922 ext 7963</v>
          </cell>
          <cell r="I665" t="str">
            <v>joefu@ups.com</v>
          </cell>
          <cell r="J665" t="str">
            <v>Alvita</v>
          </cell>
          <cell r="K665" t="str">
            <v>852-93591025</v>
          </cell>
          <cell r="N665" t="str">
            <v>USA</v>
          </cell>
          <cell r="Q665" t="str">
            <v>ALL</v>
          </cell>
          <cell r="T665" t="str">
            <v>EUR</v>
          </cell>
          <cell r="V665" t="str">
            <v>LATAM ASIA CAN</v>
          </cell>
          <cell r="W665" t="str">
            <v>CAN</v>
          </cell>
          <cell r="X665" t="str">
            <v>EUR/NON-USA</v>
          </cell>
          <cell r="Z665">
            <v>13</v>
          </cell>
          <cell r="AF665" t="str">
            <v>B</v>
          </cell>
          <cell r="AG665" t="str">
            <v>B</v>
          </cell>
          <cell r="AI665" t="str">
            <v>M</v>
          </cell>
          <cell r="AJ665" t="str">
            <v>B</v>
          </cell>
          <cell r="AL665" t="str">
            <v>M</v>
          </cell>
          <cell r="AM665" t="str">
            <v>M</v>
          </cell>
          <cell r="AN665" t="str">
            <v>B</v>
          </cell>
          <cell r="AR665" t="str">
            <v>B</v>
          </cell>
          <cell r="AS665" t="str">
            <v>M</v>
          </cell>
          <cell r="BB665" t="str">
            <v>B</v>
          </cell>
          <cell r="BC665" t="str">
            <v>B</v>
          </cell>
          <cell r="BE665" t="str">
            <v>B</v>
          </cell>
          <cell r="BH665" t="str">
            <v>B</v>
          </cell>
          <cell r="BI665" t="str">
            <v>M</v>
          </cell>
          <cell r="BN665" t="str">
            <v>E</v>
          </cell>
          <cell r="BO665" t="str">
            <v>M</v>
          </cell>
          <cell r="BR665" t="str">
            <v>M</v>
          </cell>
          <cell r="BX665" t="str">
            <v>M</v>
          </cell>
          <cell r="CC665" t="str">
            <v>M</v>
          </cell>
          <cell r="CD665" t="str">
            <v>M</v>
          </cell>
          <cell r="CE665" t="str">
            <v>M</v>
          </cell>
        </row>
        <row r="666">
          <cell r="A666">
            <v>624</v>
          </cell>
          <cell r="B666" t="str">
            <v>China</v>
          </cell>
          <cell r="C666" t="str">
            <v>Xiamen</v>
          </cell>
          <cell r="D666" t="str">
            <v>CNXMN</v>
          </cell>
          <cell r="E666" t="str">
            <v>O</v>
          </cell>
          <cell r="F666" t="str">
            <v>Sofia Li</v>
          </cell>
          <cell r="G666" t="str">
            <v>DOC</v>
          </cell>
          <cell r="H666" t="str">
            <v>86 592 8069922 ext 7975</v>
          </cell>
          <cell r="I666" t="str">
            <v>lxiaomei@ups.com</v>
          </cell>
          <cell r="J666" t="str">
            <v>Alan</v>
          </cell>
          <cell r="Q666" t="str">
            <v>USA</v>
          </cell>
          <cell r="R666" t="str">
            <v>USA</v>
          </cell>
          <cell r="T666" t="str">
            <v>ALL</v>
          </cell>
          <cell r="U666" t="str">
            <v>ALL</v>
          </cell>
          <cell r="V666" t="str">
            <v>USA</v>
          </cell>
          <cell r="Z666">
            <v>1</v>
          </cell>
          <cell r="AD666" t="str">
            <v>M</v>
          </cell>
          <cell r="AE666" t="str">
            <v>M</v>
          </cell>
          <cell r="AF666" t="str">
            <v>M</v>
          </cell>
          <cell r="AG666" t="str">
            <v>M</v>
          </cell>
          <cell r="AI666" t="str">
            <v>B</v>
          </cell>
          <cell r="AJ666" t="str">
            <v>M</v>
          </cell>
          <cell r="AL666" t="str">
            <v>M</v>
          </cell>
          <cell r="AM666" t="str">
            <v>B</v>
          </cell>
          <cell r="AO666" t="str">
            <v>M</v>
          </cell>
          <cell r="AP666" t="str">
            <v>B</v>
          </cell>
          <cell r="AQ666" t="str">
            <v>M</v>
          </cell>
          <cell r="AR666" t="str">
            <v>M</v>
          </cell>
          <cell r="AT666" t="str">
            <v>B</v>
          </cell>
          <cell r="AV666" t="str">
            <v>M</v>
          </cell>
          <cell r="AZ666" t="str">
            <v>M</v>
          </cell>
          <cell r="BB666" t="str">
            <v>M</v>
          </cell>
          <cell r="BE666" t="str">
            <v>M</v>
          </cell>
          <cell r="BG666" t="str">
            <v>B</v>
          </cell>
          <cell r="BH666" t="str">
            <v>M</v>
          </cell>
          <cell r="BI666" t="str">
            <v>M</v>
          </cell>
          <cell r="BJ666" t="str">
            <v>M</v>
          </cell>
          <cell r="BK666" t="str">
            <v>M</v>
          </cell>
          <cell r="BN666" t="str">
            <v>B</v>
          </cell>
          <cell r="BO666" t="str">
            <v>M</v>
          </cell>
          <cell r="BP666" t="str">
            <v>M</v>
          </cell>
          <cell r="BR666" t="str">
            <v>M</v>
          </cell>
          <cell r="BS666" t="str">
            <v>M</v>
          </cell>
          <cell r="BT666" t="str">
            <v>M</v>
          </cell>
          <cell r="BU666" t="str">
            <v>M</v>
          </cell>
          <cell r="BV666" t="str">
            <v>M</v>
          </cell>
          <cell r="BW666" t="str">
            <v>M</v>
          </cell>
          <cell r="BX666" t="str">
            <v>B</v>
          </cell>
          <cell r="CA666" t="str">
            <v>M</v>
          </cell>
          <cell r="CC666" t="str">
            <v>M</v>
          </cell>
          <cell r="CE666" t="str">
            <v>M</v>
          </cell>
          <cell r="CF666" t="str">
            <v>B</v>
          </cell>
          <cell r="CH666" t="str">
            <v>B</v>
          </cell>
          <cell r="CI666" t="str">
            <v>M</v>
          </cell>
          <cell r="CJ666" t="str">
            <v>M</v>
          </cell>
          <cell r="CO666" t="str">
            <v>M</v>
          </cell>
          <cell r="CR666" t="str">
            <v>M</v>
          </cell>
        </row>
        <row r="667">
          <cell r="A667">
            <v>625</v>
          </cell>
          <cell r="B667" t="str">
            <v>China</v>
          </cell>
          <cell r="C667" t="str">
            <v>Xiamen</v>
          </cell>
          <cell r="D667" t="str">
            <v>CNXMN</v>
          </cell>
          <cell r="E667" t="str">
            <v>O</v>
          </cell>
          <cell r="F667" t="str">
            <v>Alice Yan</v>
          </cell>
          <cell r="G667" t="str">
            <v>CSR</v>
          </cell>
          <cell r="H667" t="str">
            <v>86 592 8069922 ext 7967</v>
          </cell>
          <cell r="I667" t="str">
            <v>yancui@ups.com</v>
          </cell>
          <cell r="Z667">
            <v>1</v>
          </cell>
          <cell r="AF667" t="str">
            <v>M</v>
          </cell>
          <cell r="AI667" t="str">
            <v>M</v>
          </cell>
          <cell r="AM667" t="str">
            <v>B</v>
          </cell>
          <cell r="AT667" t="str">
            <v>B</v>
          </cell>
          <cell r="CH667" t="str">
            <v>*</v>
          </cell>
          <cell r="CR667" t="str">
            <v>B</v>
          </cell>
        </row>
        <row r="668">
          <cell r="A668">
            <v>626</v>
          </cell>
          <cell r="B668" t="str">
            <v>China</v>
          </cell>
          <cell r="C668" t="str">
            <v>Xiamen</v>
          </cell>
          <cell r="D668" t="str">
            <v>CNXMN</v>
          </cell>
          <cell r="E668" t="str">
            <v>O</v>
          </cell>
          <cell r="F668" t="str">
            <v>Amy Cai</v>
          </cell>
          <cell r="G668" t="str">
            <v>CSR</v>
          </cell>
          <cell r="H668" t="str">
            <v>86 592 8069922 ext 7955</v>
          </cell>
          <cell r="I668" t="str">
            <v>cyirong@ups.com</v>
          </cell>
          <cell r="K668" t="str">
            <v>852-96884270</v>
          </cell>
          <cell r="M668" t="str">
            <v>newly added</v>
          </cell>
          <cell r="Q668" t="str">
            <v>ALL</v>
          </cell>
          <cell r="U668" t="str">
            <v>USA</v>
          </cell>
          <cell r="Z668">
            <v>14</v>
          </cell>
          <cell r="AB668" t="str">
            <v>M</v>
          </cell>
          <cell r="AC668" t="str">
            <v>M</v>
          </cell>
          <cell r="AD668" t="str">
            <v>E</v>
          </cell>
          <cell r="AG668" t="str">
            <v>M</v>
          </cell>
          <cell r="AI668" t="str">
            <v>B</v>
          </cell>
          <cell r="AJ668" t="str">
            <v>M</v>
          </cell>
          <cell r="AM668" t="str">
            <v>B</v>
          </cell>
          <cell r="AP668" t="str">
            <v>B</v>
          </cell>
          <cell r="AQ668" t="str">
            <v>B</v>
          </cell>
          <cell r="AR668" t="str">
            <v>B</v>
          </cell>
          <cell r="AT668" t="str">
            <v>M</v>
          </cell>
          <cell r="AV668" t="str">
            <v>M</v>
          </cell>
          <cell r="AX668" t="str">
            <v>B</v>
          </cell>
          <cell r="BC668" t="str">
            <v>B</v>
          </cell>
          <cell r="BE668" t="str">
            <v>B</v>
          </cell>
          <cell r="BF668" t="str">
            <v>B</v>
          </cell>
          <cell r="BG668" t="str">
            <v>M</v>
          </cell>
          <cell r="BJ668" t="str">
            <v>B</v>
          </cell>
          <cell r="BK668" t="str">
            <v>B</v>
          </cell>
          <cell r="BR668" t="str">
            <v>B</v>
          </cell>
          <cell r="BS668" t="str">
            <v>M</v>
          </cell>
          <cell r="BT668" t="str">
            <v>M</v>
          </cell>
          <cell r="BU668" t="str">
            <v>B</v>
          </cell>
          <cell r="BV668" t="str">
            <v>B</v>
          </cell>
          <cell r="BW668" t="str">
            <v>M</v>
          </cell>
          <cell r="BX668" t="str">
            <v>B</v>
          </cell>
          <cell r="CA668" t="str">
            <v>B</v>
          </cell>
          <cell r="CC668" t="str">
            <v>B</v>
          </cell>
          <cell r="CE668" t="str">
            <v>M</v>
          </cell>
          <cell r="CF668" t="str">
            <v>B</v>
          </cell>
          <cell r="CG668" t="str">
            <v>B</v>
          </cell>
          <cell r="CH668" t="str">
            <v>B</v>
          </cell>
          <cell r="CO668" t="str">
            <v>M</v>
          </cell>
          <cell r="CR668" t="str">
            <v>M</v>
          </cell>
        </row>
        <row r="669">
          <cell r="A669">
            <v>627</v>
          </cell>
          <cell r="B669" t="str">
            <v>China</v>
          </cell>
          <cell r="C669" t="str">
            <v>Xiamen</v>
          </cell>
          <cell r="D669" t="str">
            <v>CNXMN</v>
          </cell>
          <cell r="E669" t="str">
            <v>O</v>
          </cell>
          <cell r="F669" t="str">
            <v>Lacee Liao</v>
          </cell>
          <cell r="G669" t="str">
            <v>Documentation</v>
          </cell>
          <cell r="H669" t="str">
            <v>86 592 8069922 ext 7976</v>
          </cell>
          <cell r="I669" t="str">
            <v>lliao@ups.com</v>
          </cell>
          <cell r="J669" t="str">
            <v>Alvita</v>
          </cell>
          <cell r="N669" t="str">
            <v>ALL</v>
          </cell>
          <cell r="R669" t="str">
            <v>Canada</v>
          </cell>
          <cell r="S669" t="str">
            <v>ALL</v>
          </cell>
          <cell r="Z669">
            <v>3</v>
          </cell>
          <cell r="AB669" t="str">
            <v>B</v>
          </cell>
          <cell r="AF669" t="str">
            <v>B</v>
          </cell>
          <cell r="AG669" t="str">
            <v>M</v>
          </cell>
          <cell r="AJ669" t="str">
            <v>M</v>
          </cell>
          <cell r="AO669" t="str">
            <v>M</v>
          </cell>
          <cell r="AT669" t="str">
            <v>M</v>
          </cell>
          <cell r="BB669" t="str">
            <v>M</v>
          </cell>
          <cell r="BK669" t="str">
            <v>B</v>
          </cell>
          <cell r="BO669" t="str">
            <v>B</v>
          </cell>
          <cell r="BV669" t="str">
            <v>M</v>
          </cell>
          <cell r="CC669" t="str">
            <v>B</v>
          </cell>
          <cell r="CF669" t="str">
            <v>M</v>
          </cell>
          <cell r="CH669" t="str">
            <v>M</v>
          </cell>
          <cell r="CO669" t="str">
            <v>M</v>
          </cell>
        </row>
        <row r="670">
          <cell r="A670">
            <v>628</v>
          </cell>
          <cell r="B670" t="str">
            <v>China</v>
          </cell>
          <cell r="C670" t="str">
            <v>Xiamen</v>
          </cell>
          <cell r="D670" t="str">
            <v>CNXMN</v>
          </cell>
          <cell r="E670" t="str">
            <v>O</v>
          </cell>
          <cell r="F670" t="str">
            <v>Frank Wang</v>
          </cell>
          <cell r="G670" t="str">
            <v>Operation</v>
          </cell>
          <cell r="H670" t="str">
            <v>86 592 8069922 ext 7967</v>
          </cell>
          <cell r="I670" t="str">
            <v>wfrank@ups.com</v>
          </cell>
          <cell r="J670" t="str">
            <v>Alvita</v>
          </cell>
          <cell r="L670" t="str">
            <v>vc</v>
          </cell>
          <cell r="U670" t="str">
            <v>EUR</v>
          </cell>
          <cell r="Z670">
            <v>1</v>
          </cell>
          <cell r="AX670" t="str">
            <v>*</v>
          </cell>
          <cell r="BG670" t="str">
            <v>M</v>
          </cell>
          <cell r="BN670" t="str">
            <v>M</v>
          </cell>
          <cell r="BT670" t="str">
            <v>M</v>
          </cell>
          <cell r="CJ670" t="str">
            <v>B</v>
          </cell>
        </row>
        <row r="671">
          <cell r="A671">
            <v>629</v>
          </cell>
          <cell r="B671" t="str">
            <v>China</v>
          </cell>
          <cell r="C671" t="str">
            <v>Xiamen</v>
          </cell>
          <cell r="D671" t="str">
            <v>CNXMN</v>
          </cell>
          <cell r="E671" t="str">
            <v>O</v>
          </cell>
          <cell r="F671" t="str">
            <v>Sandra Wang</v>
          </cell>
          <cell r="G671" t="str">
            <v>Senior CSR</v>
          </cell>
          <cell r="H671" t="str">
            <v>86 592 8069922 ext 7960</v>
          </cell>
          <cell r="I671" t="str">
            <v>UPSSZoceanDollarTree.doc@ups.com</v>
          </cell>
          <cell r="J671" t="str">
            <v>Alvita</v>
          </cell>
          <cell r="O671" t="str">
            <v>APAC &amp; Canada</v>
          </cell>
          <cell r="Q671" t="str">
            <v>ASI</v>
          </cell>
          <cell r="R671" t="str">
            <v>Canada</v>
          </cell>
          <cell r="T671" t="str">
            <v>ASI</v>
          </cell>
          <cell r="V671" t="str">
            <v>APAC &amp; Canada</v>
          </cell>
          <cell r="Z671">
            <v>8</v>
          </cell>
          <cell r="AF671" t="str">
            <v>M</v>
          </cell>
          <cell r="AT671" t="str">
            <v>M</v>
          </cell>
          <cell r="BC671" t="str">
            <v>M</v>
          </cell>
          <cell r="BE671" t="str">
            <v>M</v>
          </cell>
          <cell r="BJ671" t="str">
            <v>M</v>
          </cell>
          <cell r="BK671" t="str">
            <v>M</v>
          </cell>
          <cell r="BL671" t="str">
            <v>M</v>
          </cell>
          <cell r="BO671" t="str">
            <v>M</v>
          </cell>
          <cell r="BV671" t="str">
            <v>M</v>
          </cell>
          <cell r="BZ671" t="str">
            <v>M</v>
          </cell>
          <cell r="CC671" t="str">
            <v>M</v>
          </cell>
          <cell r="CJ671" t="str">
            <v>M</v>
          </cell>
        </row>
        <row r="672">
          <cell r="A672">
            <v>630</v>
          </cell>
          <cell r="B672" t="str">
            <v>China</v>
          </cell>
          <cell r="C672" t="str">
            <v>Xiamen</v>
          </cell>
          <cell r="D672" t="str">
            <v>CNXMN</v>
          </cell>
          <cell r="E672" t="str">
            <v>O</v>
          </cell>
          <cell r="F672" t="str">
            <v>Stella Lin</v>
          </cell>
          <cell r="G672" t="str">
            <v>Senior SCR</v>
          </cell>
          <cell r="H672" t="str">
            <v>86 592 8069922 ext 7955</v>
          </cell>
          <cell r="I672" t="str">
            <v>stellalin@ups.com</v>
          </cell>
          <cell r="J672" t="str">
            <v>Alvita</v>
          </cell>
          <cell r="N672" t="str">
            <v>EUR</v>
          </cell>
          <cell r="Q672" t="str">
            <v>EUR</v>
          </cell>
          <cell r="R672" t="str">
            <v>EUR</v>
          </cell>
          <cell r="T672" t="str">
            <v>USA</v>
          </cell>
          <cell r="U672" t="str">
            <v>EUR</v>
          </cell>
          <cell r="V672" t="str">
            <v>LATAM</v>
          </cell>
          <cell r="Z672">
            <v>0</v>
          </cell>
          <cell r="AA672" t="str">
            <v>M</v>
          </cell>
          <cell r="AF672" t="str">
            <v>M</v>
          </cell>
          <cell r="AR672" t="str">
            <v>B</v>
          </cell>
          <cell r="AS672" t="str">
            <v>M</v>
          </cell>
          <cell r="AT672" t="str">
            <v>B</v>
          </cell>
          <cell r="BE672" t="str">
            <v>M</v>
          </cell>
          <cell r="BO672" t="str">
            <v>B</v>
          </cell>
          <cell r="BT672" t="str">
            <v>B</v>
          </cell>
        </row>
        <row r="673">
          <cell r="A673">
            <v>631</v>
          </cell>
          <cell r="B673" t="str">
            <v>China</v>
          </cell>
          <cell r="C673" t="str">
            <v>Xiamen</v>
          </cell>
          <cell r="D673" t="str">
            <v>CNXMN</v>
          </cell>
          <cell r="E673" t="str">
            <v>O</v>
          </cell>
          <cell r="F673" t="str">
            <v>Vivi Chen</v>
          </cell>
          <cell r="G673" t="str">
            <v>CSR</v>
          </cell>
          <cell r="H673" t="str">
            <v>86 592 8069922 ext 7980</v>
          </cell>
          <cell r="I673" t="str">
            <v>UPSSZOCEANTricorBraun.doc@ups.com</v>
          </cell>
          <cell r="J673" t="str">
            <v>Alvita</v>
          </cell>
          <cell r="N673" t="str">
            <v>ALL</v>
          </cell>
          <cell r="Q673" t="str">
            <v>EUR</v>
          </cell>
          <cell r="R673" t="str">
            <v>EUR</v>
          </cell>
          <cell r="T673" t="str">
            <v>EUR</v>
          </cell>
          <cell r="V673" t="str">
            <v>BOTH</v>
          </cell>
          <cell r="W673" t="str">
            <v>ALL</v>
          </cell>
          <cell r="X673" t="str">
            <v>EUR</v>
          </cell>
          <cell r="Z673">
            <v>3</v>
          </cell>
          <cell r="AA673" t="str">
            <v>B</v>
          </cell>
          <cell r="AB673" t="str">
            <v>M</v>
          </cell>
          <cell r="AF673" t="str">
            <v>B</v>
          </cell>
          <cell r="AH673" t="str">
            <v>M</v>
          </cell>
          <cell r="AM673" t="str">
            <v>B</v>
          </cell>
          <cell r="AR673" t="str">
            <v>M</v>
          </cell>
          <cell r="AS673" t="str">
            <v>B</v>
          </cell>
          <cell r="AX673" t="str">
            <v>M</v>
          </cell>
          <cell r="BD673" t="str">
            <v>M</v>
          </cell>
          <cell r="BE673" t="str">
            <v>B</v>
          </cell>
          <cell r="BO673" t="str">
            <v>B</v>
          </cell>
          <cell r="BT673" t="str">
            <v>B</v>
          </cell>
        </row>
        <row r="674">
          <cell r="A674">
            <v>632</v>
          </cell>
          <cell r="B674" t="str">
            <v>China</v>
          </cell>
          <cell r="C674" t="str">
            <v>Xiamen</v>
          </cell>
          <cell r="D674" t="str">
            <v>CNXMN</v>
          </cell>
          <cell r="E674" t="str">
            <v>O</v>
          </cell>
          <cell r="F674" t="str">
            <v>Sussie Wu</v>
          </cell>
          <cell r="G674" t="str">
            <v>Operation</v>
          </cell>
          <cell r="H674" t="str">
            <v>86592 8069922  ext 7822</v>
          </cell>
          <cell r="I674" t="str">
            <v>wshujun@ups.com </v>
          </cell>
          <cell r="J674" t="str">
            <v>Cinny</v>
          </cell>
          <cell r="O674" t="str">
            <v>USA</v>
          </cell>
          <cell r="U674" t="str">
            <v>ALL</v>
          </cell>
          <cell r="W674" t="str">
            <v>ALL</v>
          </cell>
          <cell r="Z674">
            <v>0</v>
          </cell>
          <cell r="AB674" t="str">
            <v>M</v>
          </cell>
          <cell r="AN674" t="str">
            <v>M</v>
          </cell>
          <cell r="AX674" t="str">
            <v>B</v>
          </cell>
          <cell r="BD674" t="str">
            <v>B</v>
          </cell>
          <cell r="BF674" t="str">
            <v>B</v>
          </cell>
          <cell r="BO674" t="str">
            <v>B</v>
          </cell>
        </row>
        <row r="675">
          <cell r="A675">
            <v>633</v>
          </cell>
          <cell r="B675" t="str">
            <v>China</v>
          </cell>
          <cell r="C675" t="str">
            <v>Xiamen</v>
          </cell>
          <cell r="D675" t="str">
            <v>CNXMN</v>
          </cell>
          <cell r="E675" t="str">
            <v>O</v>
          </cell>
          <cell r="F675" t="str">
            <v>Kayla Qiu</v>
          </cell>
          <cell r="G675" t="str">
            <v>DOC</v>
          </cell>
          <cell r="H675" t="str">
            <v>86 592 8069922 ext 7855</v>
          </cell>
          <cell r="I675" t="str">
            <v>qyanhong@ups.com</v>
          </cell>
          <cell r="J675" t="str">
            <v>Cinny</v>
          </cell>
          <cell r="K675" t="str">
            <v>86-13923713349</v>
          </cell>
          <cell r="N675" t="str">
            <v>EUR</v>
          </cell>
          <cell r="R675" t="str">
            <v>USA</v>
          </cell>
          <cell r="U675" t="str">
            <v>USA</v>
          </cell>
          <cell r="V675" t="str">
            <v>ALL</v>
          </cell>
          <cell r="X675" t="str">
            <v>USA-LCL</v>
          </cell>
          <cell r="Z675">
            <v>1</v>
          </cell>
          <cell r="AC675" t="str">
            <v>B</v>
          </cell>
          <cell r="AG675" t="str">
            <v>B</v>
          </cell>
          <cell r="AH675" t="str">
            <v>B</v>
          </cell>
          <cell r="AI675" t="str">
            <v>M</v>
          </cell>
          <cell r="AJ675" t="str">
            <v>B</v>
          </cell>
          <cell r="AM675" t="str">
            <v>M</v>
          </cell>
          <cell r="AP675" t="str">
            <v>M</v>
          </cell>
          <cell r="BE675" t="str">
            <v>M</v>
          </cell>
          <cell r="BT675" t="str">
            <v>M</v>
          </cell>
        </row>
        <row r="676">
          <cell r="A676">
            <v>634</v>
          </cell>
          <cell r="B676" t="str">
            <v>China</v>
          </cell>
          <cell r="C676" t="str">
            <v>Xiamen</v>
          </cell>
          <cell r="D676" t="str">
            <v>CNXMN</v>
          </cell>
          <cell r="E676" t="str">
            <v>O</v>
          </cell>
          <cell r="F676" t="str">
            <v>Ursula Xiong</v>
          </cell>
          <cell r="G676" t="str">
            <v>Senior CSR</v>
          </cell>
          <cell r="H676" t="str">
            <v>86 592 8069922 ext 7956</v>
          </cell>
          <cell r="I676" t="str">
            <v>UPSWUX-Export-Operations-OCEAN@ups.com</v>
          </cell>
          <cell r="J676" t="str">
            <v>Cinny</v>
          </cell>
          <cell r="Z676">
            <v>3</v>
          </cell>
          <cell r="AA676" t="str">
            <v>B</v>
          </cell>
          <cell r="AI676" t="str">
            <v>M</v>
          </cell>
          <cell r="AM676" t="str">
            <v>B</v>
          </cell>
          <cell r="AO676" t="str">
            <v>B</v>
          </cell>
          <cell r="AT676" t="str">
            <v>B</v>
          </cell>
          <cell r="AV676" t="str">
            <v>M</v>
          </cell>
          <cell r="BD676" t="str">
            <v>M</v>
          </cell>
          <cell r="BE676" t="str">
            <v>M</v>
          </cell>
          <cell r="BS676" t="str">
            <v>B</v>
          </cell>
          <cell r="BV676" t="str">
            <v>M</v>
          </cell>
        </row>
        <row r="677">
          <cell r="A677">
            <v>635</v>
          </cell>
          <cell r="B677" t="str">
            <v>China</v>
          </cell>
          <cell r="C677" t="str">
            <v>Xiamen</v>
          </cell>
          <cell r="D677" t="str">
            <v>CNXMN</v>
          </cell>
          <cell r="E677" t="str">
            <v>O</v>
          </cell>
          <cell r="F677" t="str">
            <v>Jovy Lin</v>
          </cell>
          <cell r="G677" t="str">
            <v>CSR</v>
          </cell>
          <cell r="H677" t="str">
            <v>86 592 8069922 ext 7863</v>
          </cell>
          <cell r="I677" t="str">
            <v>lyunxin@ups.com</v>
          </cell>
          <cell r="K677" t="str">
            <v>852-96884270</v>
          </cell>
          <cell r="Q677" t="str">
            <v>ALL</v>
          </cell>
          <cell r="R677" t="str">
            <v>ALL</v>
          </cell>
          <cell r="U677" t="str">
            <v>CAN</v>
          </cell>
          <cell r="Z677">
            <v>2</v>
          </cell>
          <cell r="AD677" t="str">
            <v>E</v>
          </cell>
          <cell r="AI677" t="str">
            <v>B</v>
          </cell>
          <cell r="AM677" t="str">
            <v>B</v>
          </cell>
          <cell r="AP677" t="str">
            <v>B</v>
          </cell>
          <cell r="AQ677" t="str">
            <v>B</v>
          </cell>
          <cell r="AR677" t="str">
            <v>B</v>
          </cell>
          <cell r="AT677" t="str">
            <v>*</v>
          </cell>
          <cell r="AV677" t="str">
            <v>B</v>
          </cell>
          <cell r="AX677" t="str">
            <v>B</v>
          </cell>
          <cell r="BC677" t="str">
            <v>B</v>
          </cell>
          <cell r="BE677" t="str">
            <v>B</v>
          </cell>
          <cell r="BF677" t="str">
            <v>B</v>
          </cell>
          <cell r="BG677" t="str">
            <v>B</v>
          </cell>
          <cell r="BJ677" t="str">
            <v>B</v>
          </cell>
          <cell r="BK677" t="str">
            <v>B</v>
          </cell>
          <cell r="BN677" t="str">
            <v>E</v>
          </cell>
          <cell r="BR677" t="str">
            <v>B</v>
          </cell>
          <cell r="BS677" t="str">
            <v>B</v>
          </cell>
          <cell r="BT677" t="str">
            <v>M</v>
          </cell>
          <cell r="BU677" t="str">
            <v>B</v>
          </cell>
          <cell r="BV677" t="str">
            <v>B</v>
          </cell>
          <cell r="BW677" t="str">
            <v>B</v>
          </cell>
          <cell r="BX677" t="str">
            <v>B</v>
          </cell>
          <cell r="CA677" t="str">
            <v>B</v>
          </cell>
          <cell r="CC677" t="str">
            <v>B</v>
          </cell>
          <cell r="CF677" t="str">
            <v>B</v>
          </cell>
          <cell r="CG677" t="str">
            <v>B</v>
          </cell>
          <cell r="CH677" t="str">
            <v>*</v>
          </cell>
          <cell r="CI677" t="str">
            <v>M</v>
          </cell>
          <cell r="CR677" t="str">
            <v>B</v>
          </cell>
        </row>
        <row r="678">
          <cell r="A678">
            <v>636</v>
          </cell>
          <cell r="B678" t="str">
            <v>China</v>
          </cell>
          <cell r="C678" t="str">
            <v>Quanzhou</v>
          </cell>
          <cell r="D678" t="str">
            <v>CNQZJ</v>
          </cell>
          <cell r="E678" t="str">
            <v>O</v>
          </cell>
          <cell r="F678" t="str">
            <v>** See Xiamen</v>
          </cell>
          <cell r="G678" t="str">
            <v>Export</v>
          </cell>
          <cell r="H678" t="str">
            <v>852-29425133</v>
          </cell>
          <cell r="I678" t="str">
            <v>gtam@ups.com</v>
          </cell>
          <cell r="J678" t="str">
            <v>Alvita</v>
          </cell>
          <cell r="Z678">
            <v>0</v>
          </cell>
          <cell r="AF678" t="str">
            <v>M</v>
          </cell>
          <cell r="BB678" t="str">
            <v>M</v>
          </cell>
          <cell r="BD678" t="str">
            <v>B</v>
          </cell>
          <cell r="BI678" t="str">
            <v>B</v>
          </cell>
          <cell r="BK678" t="str">
            <v>B</v>
          </cell>
          <cell r="BS678" t="str">
            <v>M</v>
          </cell>
          <cell r="BZ678" t="str">
            <v>M</v>
          </cell>
          <cell r="CO678" t="str">
            <v>B</v>
          </cell>
        </row>
        <row r="679">
          <cell r="A679">
            <v>637</v>
          </cell>
          <cell r="B679" t="str">
            <v>China</v>
          </cell>
          <cell r="C679" t="str">
            <v>Shantou</v>
          </cell>
          <cell r="D679" t="str">
            <v>CNSWA</v>
          </cell>
          <cell r="E679" t="str">
            <v>O</v>
          </cell>
          <cell r="F679" t="str">
            <v>** See Xiamen</v>
          </cell>
          <cell r="G679" t="str">
            <v>Export Operations</v>
          </cell>
          <cell r="H679" t="str">
            <v>852-29425124</v>
          </cell>
          <cell r="I679" t="str">
            <v>mkwok@ups.com</v>
          </cell>
          <cell r="J679" t="str">
            <v>Alvita</v>
          </cell>
          <cell r="Z679">
            <v>1</v>
          </cell>
          <cell r="AT679" t="str">
            <v>*</v>
          </cell>
        </row>
        <row r="680">
          <cell r="A680">
            <v>638</v>
          </cell>
          <cell r="B680" t="str">
            <v>Fiji</v>
          </cell>
          <cell r="C680" t="str">
            <v>Suva</v>
          </cell>
          <cell r="D680" t="str">
            <v>FJSUV</v>
          </cell>
          <cell r="E680" t="str">
            <v>O</v>
          </cell>
          <cell r="F680" t="str">
            <v>Sharvind kumar</v>
          </cell>
          <cell r="G680" t="str">
            <v>Manager</v>
          </cell>
          <cell r="H680" t="str">
            <v>679 9999795</v>
          </cell>
          <cell r="I680" t="str">
            <v>sharvindk@wgfiji.com.fj</v>
          </cell>
          <cell r="J680" t="str">
            <v>Alvita</v>
          </cell>
          <cell r="K680" t="str">
            <v>86-13806077197</v>
          </cell>
          <cell r="N680" t="str">
            <v>ALL</v>
          </cell>
          <cell r="O680" t="str">
            <v>Canada</v>
          </cell>
          <cell r="Q680" t="str">
            <v>ASI</v>
          </cell>
          <cell r="U680" t="str">
            <v>BOTH</v>
          </cell>
          <cell r="V680" t="str">
            <v>Canada</v>
          </cell>
          <cell r="W680" t="str">
            <v>USA/CAN</v>
          </cell>
          <cell r="Z680">
            <v>1</v>
          </cell>
          <cell r="AB680" t="str">
            <v>B</v>
          </cell>
          <cell r="AC680" t="str">
            <v>B</v>
          </cell>
          <cell r="AD680" t="str">
            <v>B</v>
          </cell>
          <cell r="AF680" t="str">
            <v>B</v>
          </cell>
          <cell r="AG680" t="str">
            <v>B</v>
          </cell>
          <cell r="AI680" t="str">
            <v>B</v>
          </cell>
          <cell r="AJ680" t="str">
            <v>B</v>
          </cell>
          <cell r="AL680" t="str">
            <v>B</v>
          </cell>
          <cell r="AM680" t="str">
            <v>B</v>
          </cell>
          <cell r="AN680" t="str">
            <v>B</v>
          </cell>
          <cell r="AQ680" t="str">
            <v>B</v>
          </cell>
          <cell r="AR680" t="str">
            <v>B</v>
          </cell>
          <cell r="AT680" t="str">
            <v>B</v>
          </cell>
          <cell r="AV680" t="str">
            <v>M</v>
          </cell>
          <cell r="AX680" t="str">
            <v>B</v>
          </cell>
          <cell r="BC680" t="str">
            <v>M</v>
          </cell>
          <cell r="BD680" t="str">
            <v>*</v>
          </cell>
          <cell r="BE680" t="str">
            <v>B</v>
          </cell>
          <cell r="BF680" t="str">
            <v>B</v>
          </cell>
          <cell r="BG680" t="str">
            <v>B</v>
          </cell>
          <cell r="BI680" t="str">
            <v>M</v>
          </cell>
          <cell r="BJ680" t="str">
            <v>M</v>
          </cell>
          <cell r="BK680" t="str">
            <v>M</v>
          </cell>
          <cell r="BL680" t="str">
            <v>B</v>
          </cell>
          <cell r="BO680" t="str">
            <v>B</v>
          </cell>
          <cell r="BR680" t="str">
            <v>E</v>
          </cell>
          <cell r="BS680" t="str">
            <v>B</v>
          </cell>
          <cell r="BT680" t="str">
            <v>B</v>
          </cell>
          <cell r="BV680" t="str">
            <v>B</v>
          </cell>
          <cell r="BW680" t="str">
            <v>B</v>
          </cell>
          <cell r="BX680" t="str">
            <v>B</v>
          </cell>
          <cell r="BZ680" t="str">
            <v>B</v>
          </cell>
          <cell r="CA680" t="str">
            <v>M</v>
          </cell>
          <cell r="CC680" t="str">
            <v>B</v>
          </cell>
          <cell r="CD680" t="str">
            <v>B</v>
          </cell>
          <cell r="CE680" t="str">
            <v>B</v>
          </cell>
          <cell r="CH680" t="str">
            <v>B</v>
          </cell>
          <cell r="CI680" t="str">
            <v>B</v>
          </cell>
          <cell r="CJ680" t="str">
            <v>B</v>
          </cell>
          <cell r="CO680" t="str">
            <v>M</v>
          </cell>
          <cell r="CR680" t="str">
            <v>M</v>
          </cell>
        </row>
        <row r="681">
          <cell r="A681">
            <v>639</v>
          </cell>
          <cell r="B681" t="str">
            <v>Fiji</v>
          </cell>
          <cell r="C681" t="str">
            <v>Suva</v>
          </cell>
          <cell r="D681" t="str">
            <v>FJSUV</v>
          </cell>
          <cell r="E681" t="str">
            <v>O</v>
          </cell>
          <cell r="F681" t="str">
            <v>Nalini Devi</v>
          </cell>
          <cell r="G681" t="str">
            <v>Administrator</v>
          </cell>
          <cell r="H681" t="str">
            <v>679 6722855</v>
          </cell>
          <cell r="I681" t="str">
            <v>nalinid@wgfiji.com.fj</v>
          </cell>
          <cell r="J681" t="str">
            <v>Alvita</v>
          </cell>
          <cell r="N681" t="str">
            <v>EUR</v>
          </cell>
          <cell r="O681" t="str">
            <v>USA</v>
          </cell>
          <cell r="Q681" t="str">
            <v>EUR</v>
          </cell>
          <cell r="T681" t="str">
            <v>EUR</v>
          </cell>
          <cell r="U681" t="str">
            <v>EUR</v>
          </cell>
          <cell r="V681" t="str">
            <v>ALL</v>
          </cell>
          <cell r="Z681">
            <v>1</v>
          </cell>
          <cell r="AA681" t="str">
            <v>M</v>
          </cell>
          <cell r="AB681" t="str">
            <v>B</v>
          </cell>
          <cell r="AD681" t="str">
            <v>B</v>
          </cell>
          <cell r="AF681" t="str">
            <v>B</v>
          </cell>
          <cell r="AG681" t="str">
            <v>B</v>
          </cell>
          <cell r="AI681" t="str">
            <v>M</v>
          </cell>
          <cell r="AJ681" t="str">
            <v>B</v>
          </cell>
          <cell r="AL681" t="str">
            <v>M</v>
          </cell>
          <cell r="AM681" t="str">
            <v>M</v>
          </cell>
          <cell r="AN681" t="str">
            <v>B</v>
          </cell>
          <cell r="AR681" t="str">
            <v>B</v>
          </cell>
          <cell r="AS681" t="str">
            <v>M</v>
          </cell>
          <cell r="AV681" t="str">
            <v>B</v>
          </cell>
          <cell r="AX681" t="str">
            <v>M</v>
          </cell>
          <cell r="BC681" t="str">
            <v>B</v>
          </cell>
          <cell r="BE681" t="str">
            <v>M</v>
          </cell>
          <cell r="BF681" t="str">
            <v>M</v>
          </cell>
          <cell r="BI681" t="str">
            <v>M</v>
          </cell>
          <cell r="BO681" t="str">
            <v>M</v>
          </cell>
          <cell r="BR681" t="str">
            <v>M</v>
          </cell>
          <cell r="BT681" t="str">
            <v>B</v>
          </cell>
          <cell r="BW681" t="str">
            <v>M</v>
          </cell>
          <cell r="BX681" t="str">
            <v>M</v>
          </cell>
          <cell r="CB681" t="str">
            <v>B</v>
          </cell>
          <cell r="CD681" t="str">
            <v>M</v>
          </cell>
          <cell r="CI681" t="str">
            <v>*</v>
          </cell>
        </row>
        <row r="682">
          <cell r="A682">
            <v>640</v>
          </cell>
          <cell r="B682" t="str">
            <v>Fiji</v>
          </cell>
          <cell r="C682" t="str">
            <v>Lautoka</v>
          </cell>
          <cell r="D682" t="str">
            <v>FJLTK</v>
          </cell>
          <cell r="E682" t="str">
            <v>O</v>
          </cell>
          <cell r="F682" t="str">
            <v>** See Suva</v>
          </cell>
          <cell r="G682" t="str">
            <v>Senior Management Specialist</v>
          </cell>
          <cell r="H682" t="str">
            <v>852-29425255</v>
          </cell>
          <cell r="I682" t="str">
            <v>wilphia.yeung@ups.com</v>
          </cell>
          <cell r="J682" t="str">
            <v>Alvita</v>
          </cell>
          <cell r="Q682" t="str">
            <v>EUR</v>
          </cell>
          <cell r="T682" t="str">
            <v>EUR</v>
          </cell>
          <cell r="X682" t="str">
            <v>EUR</v>
          </cell>
          <cell r="Z682">
            <v>1</v>
          </cell>
          <cell r="AA682" t="str">
            <v>B</v>
          </cell>
          <cell r="AF682" t="str">
            <v>B</v>
          </cell>
          <cell r="AS682" t="str">
            <v>B</v>
          </cell>
          <cell r="AV682" t="str">
            <v>*</v>
          </cell>
          <cell r="BD682" t="str">
            <v>*</v>
          </cell>
          <cell r="BE682" t="str">
            <v>B</v>
          </cell>
          <cell r="BT682" t="str">
            <v>B</v>
          </cell>
        </row>
        <row r="683">
          <cell r="A683">
            <v>641</v>
          </cell>
          <cell r="B683" t="str">
            <v>China</v>
          </cell>
          <cell r="C683" t="str">
            <v>Hong Kong</v>
          </cell>
          <cell r="D683" t="str">
            <v>HKHKG</v>
          </cell>
          <cell r="E683" t="str">
            <v>O</v>
          </cell>
          <cell r="F683" t="str">
            <v>Lily Chan</v>
          </cell>
          <cell r="G683" t="str">
            <v>Operation</v>
          </cell>
          <cell r="H683" t="str">
            <v>852 29425121</v>
          </cell>
          <cell r="I683" t="str">
            <v>lwchan@ups.com</v>
          </cell>
          <cell r="J683" t="str">
            <v>Cinny</v>
          </cell>
          <cell r="Q683" t="str">
            <v>USA</v>
          </cell>
          <cell r="U683" t="str">
            <v>USA</v>
          </cell>
          <cell r="V683" t="str">
            <v>USA</v>
          </cell>
          <cell r="X683" t="str">
            <v>USA-NVO</v>
          </cell>
          <cell r="Z683">
            <v>10</v>
          </cell>
          <cell r="AB683" t="str">
            <v>M</v>
          </cell>
          <cell r="AC683" t="str">
            <v>M</v>
          </cell>
          <cell r="AF683" t="str">
            <v>M</v>
          </cell>
          <cell r="AG683" t="str">
            <v>M</v>
          </cell>
          <cell r="AJ683" t="str">
            <v>M</v>
          </cell>
          <cell r="AN683" t="str">
            <v>M</v>
          </cell>
          <cell r="AR683" t="str">
            <v>B</v>
          </cell>
          <cell r="AT683" t="str">
            <v>M</v>
          </cell>
          <cell r="AX683" t="str">
            <v>B</v>
          </cell>
          <cell r="BE683" t="str">
            <v>B</v>
          </cell>
          <cell r="BF683" t="str">
            <v>B</v>
          </cell>
          <cell r="BG683" t="str">
            <v>M</v>
          </cell>
          <cell r="BK683" t="str">
            <v>B</v>
          </cell>
          <cell r="BN683" t="str">
            <v>M</v>
          </cell>
          <cell r="BR683" t="str">
            <v>B</v>
          </cell>
          <cell r="BT683" t="str">
            <v>B</v>
          </cell>
          <cell r="BU683" t="str">
            <v>B</v>
          </cell>
          <cell r="BX683" t="str">
            <v>M</v>
          </cell>
          <cell r="CH683" t="str">
            <v>M</v>
          </cell>
        </row>
        <row r="684">
          <cell r="A684">
            <v>642</v>
          </cell>
          <cell r="B684" t="str">
            <v>China</v>
          </cell>
          <cell r="C684" t="str">
            <v>Hong Kong</v>
          </cell>
          <cell r="D684" t="str">
            <v>HKHKG</v>
          </cell>
          <cell r="E684" t="str">
            <v>O</v>
          </cell>
          <cell r="F684" t="str">
            <v>Ivy Fan</v>
          </cell>
          <cell r="G684" t="str">
            <v>Senior Management Specialist</v>
          </cell>
          <cell r="H684" t="str">
            <v>852-29425235</v>
          </cell>
          <cell r="I684" t="str">
            <v>ivy.fan@ups.com</v>
          </cell>
          <cell r="J684" t="str">
            <v>Cinny</v>
          </cell>
          <cell r="L684" t="str">
            <v>Y</v>
          </cell>
          <cell r="N684" t="str">
            <v>USA</v>
          </cell>
          <cell r="O684" t="str">
            <v>USA</v>
          </cell>
          <cell r="T684" t="str">
            <v>USA</v>
          </cell>
          <cell r="U684" t="str">
            <v>USA</v>
          </cell>
          <cell r="V684" t="str">
            <v>USA</v>
          </cell>
          <cell r="W684" t="str">
            <v>USA</v>
          </cell>
          <cell r="X684" t="str">
            <v>USA-LCL</v>
          </cell>
          <cell r="Z684">
            <v>0</v>
          </cell>
          <cell r="AB684" t="str">
            <v>M</v>
          </cell>
          <cell r="AC684" t="str">
            <v>B</v>
          </cell>
          <cell r="AD684" t="str">
            <v>M</v>
          </cell>
          <cell r="AF684" t="str">
            <v>M</v>
          </cell>
          <cell r="AG684" t="str">
            <v>M</v>
          </cell>
          <cell r="AJ684" t="str">
            <v>B</v>
          </cell>
          <cell r="AQ684" t="str">
            <v>M</v>
          </cell>
          <cell r="AV684" t="str">
            <v>M</v>
          </cell>
          <cell r="BC684" t="str">
            <v>M</v>
          </cell>
          <cell r="BD684" t="str">
            <v>*</v>
          </cell>
          <cell r="BG684" t="str">
            <v>M</v>
          </cell>
          <cell r="BO684" t="str">
            <v>M</v>
          </cell>
          <cell r="BS684" t="str">
            <v>M</v>
          </cell>
          <cell r="BT684" t="str">
            <v>M</v>
          </cell>
          <cell r="BW684" t="str">
            <v>M</v>
          </cell>
          <cell r="CB684" t="str">
            <v>M</v>
          </cell>
          <cell r="CE684" t="str">
            <v>M</v>
          </cell>
          <cell r="CG684" t="str">
            <v>M</v>
          </cell>
          <cell r="CI684" t="str">
            <v>M</v>
          </cell>
          <cell r="CL684" t="str">
            <v>B</v>
          </cell>
          <cell r="CO684" t="str">
            <v>M</v>
          </cell>
          <cell r="CR684" t="str">
            <v>M</v>
          </cell>
        </row>
        <row r="685">
          <cell r="A685">
            <v>643</v>
          </cell>
          <cell r="B685" t="str">
            <v>China</v>
          </cell>
          <cell r="C685" t="str">
            <v>Hong Kong</v>
          </cell>
          <cell r="D685" t="str">
            <v>HKHKG</v>
          </cell>
          <cell r="E685" t="str">
            <v>O</v>
          </cell>
          <cell r="F685" t="str">
            <v>William Ng</v>
          </cell>
          <cell r="G685" t="str">
            <v>Assistant Manager</v>
          </cell>
          <cell r="H685" t="str">
            <v>852-29425195</v>
          </cell>
          <cell r="I685" t="str">
            <v>ngcf@ups.com</v>
          </cell>
          <cell r="J685" t="str">
            <v>Alvita</v>
          </cell>
          <cell r="O685" t="str">
            <v>APAC &amp; Canada</v>
          </cell>
          <cell r="Q685" t="str">
            <v>ASI</v>
          </cell>
          <cell r="T685" t="str">
            <v>ASI/LATAM</v>
          </cell>
          <cell r="V685" t="str">
            <v>APAC &amp; Canada</v>
          </cell>
          <cell r="W685" t="str">
            <v>CAN</v>
          </cell>
          <cell r="X685" t="str">
            <v>USA</v>
          </cell>
          <cell r="Z685">
            <v>8</v>
          </cell>
          <cell r="AB685" t="str">
            <v>B</v>
          </cell>
          <cell r="AC685" t="str">
            <v>B</v>
          </cell>
          <cell r="AD685" t="str">
            <v>B</v>
          </cell>
          <cell r="AF685" t="str">
            <v>B</v>
          </cell>
          <cell r="AG685" t="str">
            <v>B</v>
          </cell>
          <cell r="AJ685" t="str">
            <v>B</v>
          </cell>
          <cell r="AM685" t="str">
            <v>B</v>
          </cell>
          <cell r="AO685" t="str">
            <v>B</v>
          </cell>
          <cell r="AT685" t="str">
            <v>M</v>
          </cell>
          <cell r="AV685" t="str">
            <v>M</v>
          </cell>
          <cell r="AX685" t="str">
            <v>B</v>
          </cell>
          <cell r="BB685" t="str">
            <v>B</v>
          </cell>
          <cell r="BC685" t="str">
            <v>B</v>
          </cell>
          <cell r="BD685" t="str">
            <v>*</v>
          </cell>
          <cell r="BE685" t="str">
            <v>B</v>
          </cell>
          <cell r="BI685" t="str">
            <v>B</v>
          </cell>
          <cell r="BK685" t="str">
            <v>B</v>
          </cell>
          <cell r="BS685" t="str">
            <v>B</v>
          </cell>
          <cell r="BV685" t="str">
            <v>M</v>
          </cell>
          <cell r="BZ685" t="str">
            <v>B</v>
          </cell>
          <cell r="CC685" t="str">
            <v>B</v>
          </cell>
          <cell r="CH685" t="str">
            <v>M</v>
          </cell>
          <cell r="CO685" t="str">
            <v>B</v>
          </cell>
        </row>
        <row r="686">
          <cell r="A686">
            <v>644</v>
          </cell>
          <cell r="B686" t="str">
            <v>China</v>
          </cell>
          <cell r="C686" t="str">
            <v>Hong Kong</v>
          </cell>
          <cell r="D686" t="str">
            <v>HKHKG</v>
          </cell>
          <cell r="E686" t="str">
            <v>O</v>
          </cell>
          <cell r="F686" t="str">
            <v>Alvita Ma</v>
          </cell>
          <cell r="G686" t="str">
            <v>NVOCC Manager, Non-USA</v>
          </cell>
          <cell r="H686" t="str">
            <v>852 29425478</v>
          </cell>
          <cell r="I686" t="str">
            <v>alvita.ma@ups.com</v>
          </cell>
          <cell r="J686" t="str">
            <v>Alvita</v>
          </cell>
          <cell r="K686" t="str">
            <v>852-93591025</v>
          </cell>
          <cell r="Q686" t="str">
            <v>ALL</v>
          </cell>
          <cell r="T686" t="str">
            <v>ASI</v>
          </cell>
          <cell r="U686" t="str">
            <v>EUR</v>
          </cell>
          <cell r="V686" t="str">
            <v>LATAM ASIA CAN</v>
          </cell>
          <cell r="W686" t="str">
            <v>CAN</v>
          </cell>
          <cell r="X686" t="str">
            <v>EUR/NON-USA</v>
          </cell>
          <cell r="Z686">
            <v>5</v>
          </cell>
          <cell r="AD686" t="str">
            <v>M</v>
          </cell>
          <cell r="AF686" t="str">
            <v>B</v>
          </cell>
          <cell r="AI686" t="str">
            <v>*</v>
          </cell>
          <cell r="AR686" t="str">
            <v>*</v>
          </cell>
          <cell r="AX686" t="str">
            <v>*</v>
          </cell>
          <cell r="BB686" t="str">
            <v>B</v>
          </cell>
          <cell r="BC686" t="str">
            <v>B</v>
          </cell>
          <cell r="BD686" t="str">
            <v>*</v>
          </cell>
          <cell r="BE686" t="str">
            <v>B</v>
          </cell>
          <cell r="BN686" t="str">
            <v>E</v>
          </cell>
          <cell r="BS686" t="str">
            <v>*</v>
          </cell>
          <cell r="BT686" t="str">
            <v>M</v>
          </cell>
          <cell r="CI686" t="str">
            <v>*</v>
          </cell>
          <cell r="CR686" t="str">
            <v>*</v>
          </cell>
        </row>
        <row r="687">
          <cell r="A687">
            <v>645</v>
          </cell>
          <cell r="B687" t="str">
            <v>China</v>
          </cell>
          <cell r="C687" t="str">
            <v>Hong Kong</v>
          </cell>
          <cell r="D687" t="str">
            <v>HKHKG</v>
          </cell>
          <cell r="E687" t="str">
            <v>O</v>
          </cell>
          <cell r="F687" t="str">
            <v>Wan Wong</v>
          </cell>
          <cell r="G687" t="str">
            <v>Senior Specialist</v>
          </cell>
          <cell r="H687" t="str">
            <v>852 29425230</v>
          </cell>
          <cell r="I687" t="str">
            <v>wan.wong@ups.com</v>
          </cell>
          <cell r="J687" t="str">
            <v>Alan</v>
          </cell>
          <cell r="O687" t="str">
            <v>ALL</v>
          </cell>
          <cell r="Q687" t="str">
            <v>USA</v>
          </cell>
          <cell r="R687" t="str">
            <v>USA</v>
          </cell>
          <cell r="U687" t="str">
            <v>ALL</v>
          </cell>
          <cell r="V687" t="str">
            <v>USA</v>
          </cell>
          <cell r="W687" t="str">
            <v>USA/CAN</v>
          </cell>
          <cell r="Z687">
            <v>14</v>
          </cell>
          <cell r="AB687" t="str">
            <v>*</v>
          </cell>
          <cell r="AI687" t="str">
            <v>B</v>
          </cell>
          <cell r="AM687" t="str">
            <v>*</v>
          </cell>
          <cell r="AP687" t="str">
            <v>B</v>
          </cell>
          <cell r="AR687" t="str">
            <v>M</v>
          </cell>
          <cell r="AT687" t="str">
            <v>B</v>
          </cell>
          <cell r="AX687" t="str">
            <v>*</v>
          </cell>
          <cell r="BC687" t="str">
            <v>B</v>
          </cell>
          <cell r="BD687" t="str">
            <v>B</v>
          </cell>
          <cell r="BE687" t="str">
            <v>*</v>
          </cell>
          <cell r="BG687" t="str">
            <v>B</v>
          </cell>
          <cell r="BI687" t="str">
            <v>B</v>
          </cell>
          <cell r="BJ687" t="str">
            <v>M</v>
          </cell>
          <cell r="BK687" t="str">
            <v>M</v>
          </cell>
          <cell r="BL687" t="str">
            <v>M</v>
          </cell>
          <cell r="BN687" t="str">
            <v>B</v>
          </cell>
          <cell r="BO687" t="str">
            <v>M</v>
          </cell>
          <cell r="BR687" t="str">
            <v>M</v>
          </cell>
          <cell r="BS687" t="str">
            <v>M</v>
          </cell>
          <cell r="BT687" t="str">
            <v>*</v>
          </cell>
          <cell r="BU687" t="str">
            <v>M</v>
          </cell>
          <cell r="BV687" t="str">
            <v>M</v>
          </cell>
          <cell r="BX687" t="str">
            <v>B</v>
          </cell>
          <cell r="BZ687" t="str">
            <v>M</v>
          </cell>
          <cell r="CC687" t="str">
            <v>M</v>
          </cell>
          <cell r="CG687" t="str">
            <v>M</v>
          </cell>
          <cell r="CH687" t="str">
            <v>*</v>
          </cell>
          <cell r="CJ687" t="str">
            <v>M</v>
          </cell>
          <cell r="CO687" t="str">
            <v>B</v>
          </cell>
          <cell r="CR687" t="str">
            <v>B</v>
          </cell>
        </row>
        <row r="688">
          <cell r="A688">
            <v>646</v>
          </cell>
          <cell r="B688" t="str">
            <v>China</v>
          </cell>
          <cell r="C688" t="str">
            <v>Hong Kong</v>
          </cell>
          <cell r="D688" t="str">
            <v>HKHKG</v>
          </cell>
          <cell r="E688" t="str">
            <v>O</v>
          </cell>
          <cell r="F688" t="str">
            <v>Rain Fung</v>
          </cell>
          <cell r="G688" t="str">
            <v>Operation</v>
          </cell>
          <cell r="H688" t="str">
            <v>852-29425790</v>
          </cell>
          <cell r="I688" t="str">
            <v>fung.rain@ups.com</v>
          </cell>
          <cell r="J688" t="str">
            <v>Cinny</v>
          </cell>
          <cell r="T688" t="str">
            <v>USA</v>
          </cell>
          <cell r="U688" t="str">
            <v>ALL</v>
          </cell>
          <cell r="Z688">
            <v>0</v>
          </cell>
          <cell r="AB688" t="str">
            <v>*</v>
          </cell>
          <cell r="AC688" t="str">
            <v>*</v>
          </cell>
          <cell r="AG688" t="str">
            <v>*</v>
          </cell>
          <cell r="AI688" t="str">
            <v>*</v>
          </cell>
          <cell r="AJ688" t="str">
            <v>*</v>
          </cell>
          <cell r="AM688" t="str">
            <v>*</v>
          </cell>
          <cell r="AO688" t="str">
            <v>*</v>
          </cell>
          <cell r="AQ688" t="str">
            <v>*</v>
          </cell>
          <cell r="AR688" t="str">
            <v>*</v>
          </cell>
          <cell r="AT688" t="str">
            <v>M</v>
          </cell>
          <cell r="AU688" t="str">
            <v>*</v>
          </cell>
          <cell r="AV688" t="str">
            <v>*</v>
          </cell>
          <cell r="AW688" t="str">
            <v>*</v>
          </cell>
          <cell r="AX688" t="str">
            <v>*</v>
          </cell>
          <cell r="BC688" t="str">
            <v>*</v>
          </cell>
          <cell r="BD688" t="str">
            <v>*</v>
          </cell>
          <cell r="BE688" t="str">
            <v>*</v>
          </cell>
          <cell r="BF688" t="str">
            <v>*</v>
          </cell>
          <cell r="BG688" t="str">
            <v>*</v>
          </cell>
          <cell r="BH688" t="str">
            <v>*</v>
          </cell>
          <cell r="BJ688" t="str">
            <v>*</v>
          </cell>
          <cell r="BL688" t="str">
            <v>*</v>
          </cell>
          <cell r="BR688" t="str">
            <v>*</v>
          </cell>
          <cell r="BS688" t="str">
            <v>*</v>
          </cell>
          <cell r="BT688" t="str">
            <v>*</v>
          </cell>
          <cell r="BV688" t="str">
            <v>*</v>
          </cell>
          <cell r="BX688" t="str">
            <v>*</v>
          </cell>
          <cell r="BZ688" t="str">
            <v>*</v>
          </cell>
          <cell r="CA688" t="str">
            <v>*</v>
          </cell>
          <cell r="CC688" t="str">
            <v>*</v>
          </cell>
          <cell r="CH688" t="str">
            <v>*</v>
          </cell>
          <cell r="CI688" t="str">
            <v>*</v>
          </cell>
          <cell r="CK688" t="str">
            <v>*</v>
          </cell>
          <cell r="CO688" t="str">
            <v>*</v>
          </cell>
          <cell r="CR688" t="str">
            <v>*</v>
          </cell>
        </row>
        <row r="689">
          <cell r="A689">
            <v>647</v>
          </cell>
          <cell r="B689" t="str">
            <v>China</v>
          </cell>
          <cell r="C689" t="str">
            <v>Hong Kong</v>
          </cell>
          <cell r="D689" t="str">
            <v>HKHKG</v>
          </cell>
          <cell r="E689" t="str">
            <v>O</v>
          </cell>
          <cell r="F689" t="str">
            <v>Stanley Fan</v>
          </cell>
          <cell r="G689" t="str">
            <v>Senior Specialist</v>
          </cell>
          <cell r="H689" t="str">
            <v>852-29425199</v>
          </cell>
          <cell r="I689" t="str">
            <v>ssfan@ups.com</v>
          </cell>
          <cell r="J689" t="str">
            <v>Cinny</v>
          </cell>
          <cell r="M689" t="str">
            <v>newly added</v>
          </cell>
          <cell r="Z689">
            <v>0</v>
          </cell>
          <cell r="AI689" t="str">
            <v>*</v>
          </cell>
          <cell r="AM689" t="str">
            <v>B</v>
          </cell>
          <cell r="AR689" t="str">
            <v>M</v>
          </cell>
          <cell r="AV689" t="str">
            <v>*</v>
          </cell>
          <cell r="AX689" t="str">
            <v>M</v>
          </cell>
          <cell r="BD689" t="str">
            <v>M</v>
          </cell>
          <cell r="BI689" t="str">
            <v>M</v>
          </cell>
          <cell r="BJ689" t="str">
            <v>*</v>
          </cell>
          <cell r="BZ689" t="str">
            <v>B</v>
          </cell>
          <cell r="CA689" t="str">
            <v>M</v>
          </cell>
          <cell r="CC689" t="str">
            <v>*</v>
          </cell>
          <cell r="CO689" t="str">
            <v>M</v>
          </cell>
          <cell r="CR689" t="str">
            <v>M</v>
          </cell>
        </row>
        <row r="690">
          <cell r="A690">
            <v>648</v>
          </cell>
          <cell r="B690" t="str">
            <v>China</v>
          </cell>
          <cell r="C690" t="str">
            <v>Hong Kong</v>
          </cell>
          <cell r="D690" t="str">
            <v>HKHKG</v>
          </cell>
          <cell r="E690" t="str">
            <v>O</v>
          </cell>
          <cell r="F690" t="str">
            <v>Joey Lo</v>
          </cell>
          <cell r="G690" t="str">
            <v>Operation</v>
          </cell>
          <cell r="H690" t="str">
            <v>852-29425185</v>
          </cell>
          <cell r="I690" t="str">
            <v>jjlo@ups.com</v>
          </cell>
          <cell r="J690" t="str">
            <v>Cinny</v>
          </cell>
          <cell r="N690" t="str">
            <v>USA</v>
          </cell>
          <cell r="O690" t="str">
            <v>USA</v>
          </cell>
          <cell r="Z690">
            <v>0</v>
          </cell>
          <cell r="AB690" t="str">
            <v>B</v>
          </cell>
          <cell r="AI690" t="str">
            <v>*</v>
          </cell>
          <cell r="AN690" t="str">
            <v>B</v>
          </cell>
          <cell r="AR690" t="str">
            <v>*</v>
          </cell>
          <cell r="AV690" t="str">
            <v>*</v>
          </cell>
          <cell r="AX690" t="str">
            <v>M</v>
          </cell>
          <cell r="BC690" t="str">
            <v>B</v>
          </cell>
          <cell r="BD690" t="str">
            <v>*</v>
          </cell>
          <cell r="BF690" t="str">
            <v>M</v>
          </cell>
          <cell r="BO690" t="str">
            <v>B</v>
          </cell>
          <cell r="BW690" t="str">
            <v>M</v>
          </cell>
          <cell r="CA690" t="str">
            <v>*</v>
          </cell>
          <cell r="CB690" t="str">
            <v>B</v>
          </cell>
        </row>
        <row r="691">
          <cell r="A691">
            <v>649</v>
          </cell>
          <cell r="B691" t="str">
            <v>China</v>
          </cell>
          <cell r="C691" t="str">
            <v>Hong Kong</v>
          </cell>
          <cell r="D691" t="str">
            <v>HKHKG</v>
          </cell>
          <cell r="E691" t="str">
            <v>O</v>
          </cell>
          <cell r="F691" t="str">
            <v>Ada Wu</v>
          </cell>
          <cell r="G691" t="str">
            <v>For VC Update</v>
          </cell>
          <cell r="H691" t="str">
            <v>86 755 25217526</v>
          </cell>
          <cell r="I691" t="str">
            <v>adawu@ups.com</v>
          </cell>
          <cell r="J691" t="str">
            <v>Cinny</v>
          </cell>
          <cell r="L691" t="str">
            <v>vc</v>
          </cell>
          <cell r="N691" t="str">
            <v>EUR</v>
          </cell>
          <cell r="Z691">
            <v>0</v>
          </cell>
          <cell r="AI691" t="str">
            <v>*</v>
          </cell>
          <cell r="BD691" t="str">
            <v>*</v>
          </cell>
          <cell r="BE691" t="str">
            <v>M</v>
          </cell>
        </row>
        <row r="692">
          <cell r="A692">
            <v>650</v>
          </cell>
          <cell r="B692" t="str">
            <v>China</v>
          </cell>
          <cell r="C692" t="str">
            <v>Hong Kong</v>
          </cell>
          <cell r="D692" t="str">
            <v>HKHKG</v>
          </cell>
          <cell r="E692" t="str">
            <v>O</v>
          </cell>
          <cell r="F692" t="str">
            <v>Karen Fok</v>
          </cell>
          <cell r="G692" t="str">
            <v>Senior Ops Assistant</v>
          </cell>
          <cell r="H692" t="str">
            <v>852-29425705</v>
          </cell>
          <cell r="I692" t="str">
            <v>kfok@ups.com</v>
          </cell>
          <cell r="J692" t="str">
            <v>Cinny</v>
          </cell>
          <cell r="O692" t="str">
            <v>APAC &amp; Canada</v>
          </cell>
          <cell r="T692" t="str">
            <v>ASI</v>
          </cell>
          <cell r="U692" t="str">
            <v>USA</v>
          </cell>
          <cell r="V692" t="str">
            <v>APAC &amp; Canada</v>
          </cell>
          <cell r="W692" t="str">
            <v>USA/CAN</v>
          </cell>
          <cell r="X692" t="str">
            <v>USA-NVO</v>
          </cell>
          <cell r="Z692">
            <v>3</v>
          </cell>
          <cell r="AA692" t="str">
            <v>B</v>
          </cell>
          <cell r="AC692" t="str">
            <v>M</v>
          </cell>
          <cell r="AF692" t="str">
            <v>M</v>
          </cell>
          <cell r="AG692" t="str">
            <v>M</v>
          </cell>
          <cell r="AJ692" t="str">
            <v>M</v>
          </cell>
          <cell r="AV692" t="str">
            <v>*</v>
          </cell>
          <cell r="AX692" t="str">
            <v>B</v>
          </cell>
          <cell r="BC692" t="str">
            <v>M</v>
          </cell>
          <cell r="BD692" t="str">
            <v>*</v>
          </cell>
          <cell r="BE692" t="str">
            <v>M</v>
          </cell>
          <cell r="BT692" t="str">
            <v>B</v>
          </cell>
        </row>
        <row r="693">
          <cell r="A693">
            <v>651</v>
          </cell>
          <cell r="B693" t="str">
            <v>China</v>
          </cell>
          <cell r="C693" t="str">
            <v>Hong Kong</v>
          </cell>
          <cell r="D693" t="str">
            <v>HKHKG</v>
          </cell>
          <cell r="E693" t="str">
            <v>O</v>
          </cell>
          <cell r="F693" t="str">
            <v>Liam Wong</v>
          </cell>
          <cell r="G693" t="str">
            <v>Senior Ocean Operation Assist.</v>
          </cell>
          <cell r="H693" t="str">
            <v>852-29425110</v>
          </cell>
          <cell r="I693" t="str">
            <v>liamwong@ups.com</v>
          </cell>
          <cell r="J693" t="str">
            <v>Cinny</v>
          </cell>
          <cell r="N693" t="str">
            <v>EUR</v>
          </cell>
          <cell r="O693" t="str">
            <v>USA</v>
          </cell>
          <cell r="T693" t="str">
            <v>EUR</v>
          </cell>
          <cell r="U693" t="str">
            <v>CAN</v>
          </cell>
          <cell r="W693" t="str">
            <v>USA</v>
          </cell>
          <cell r="Z693">
            <v>2</v>
          </cell>
          <cell r="AC693" t="str">
            <v>*</v>
          </cell>
          <cell r="AF693" t="str">
            <v>M</v>
          </cell>
          <cell r="AI693" t="str">
            <v>*</v>
          </cell>
          <cell r="AQ693" t="str">
            <v>M</v>
          </cell>
          <cell r="AR693" t="str">
            <v>*</v>
          </cell>
          <cell r="BC693" t="str">
            <v>M</v>
          </cell>
          <cell r="BO693" t="str">
            <v>B</v>
          </cell>
          <cell r="CB693" t="str">
            <v>M</v>
          </cell>
          <cell r="CG693" t="str">
            <v>M</v>
          </cell>
          <cell r="CL693" t="str">
            <v>B</v>
          </cell>
          <cell r="CN693" t="str">
            <v>*</v>
          </cell>
        </row>
        <row r="694">
          <cell r="A694">
            <v>652</v>
          </cell>
          <cell r="B694" t="str">
            <v>China</v>
          </cell>
          <cell r="C694" t="str">
            <v>Hong Kong</v>
          </cell>
          <cell r="D694" t="str">
            <v>HKHKG</v>
          </cell>
          <cell r="E694" t="str">
            <v>O</v>
          </cell>
          <cell r="F694" t="str">
            <v>Betty Wong</v>
          </cell>
          <cell r="G694" t="str">
            <v>Export Asst. Manager</v>
          </cell>
          <cell r="H694" t="str">
            <v>852-29425840</v>
          </cell>
          <cell r="I694" t="str">
            <v>betty-sk.wong@ups.com</v>
          </cell>
          <cell r="T694" t="str">
            <v>USA</v>
          </cell>
          <cell r="X694" t="str">
            <v>USA</v>
          </cell>
          <cell r="Z694">
            <v>0</v>
          </cell>
          <cell r="AB694" t="str">
            <v>B</v>
          </cell>
          <cell r="AC694" t="str">
            <v>B</v>
          </cell>
          <cell r="AD694" t="str">
            <v>B</v>
          </cell>
          <cell r="AF694" t="str">
            <v>B</v>
          </cell>
          <cell r="AG694" t="str">
            <v>B</v>
          </cell>
          <cell r="AH694" t="str">
            <v>M</v>
          </cell>
          <cell r="AJ694" t="str">
            <v>B</v>
          </cell>
          <cell r="AO694" t="str">
            <v>B</v>
          </cell>
          <cell r="BC694" t="str">
            <v>M</v>
          </cell>
          <cell r="BD694" t="str">
            <v>B</v>
          </cell>
          <cell r="BI694" t="str">
            <v>B</v>
          </cell>
          <cell r="BZ694" t="str">
            <v>B</v>
          </cell>
          <cell r="CO694" t="str">
            <v>B</v>
          </cell>
        </row>
        <row r="695">
          <cell r="A695">
            <v>653</v>
          </cell>
          <cell r="B695" t="str">
            <v>China</v>
          </cell>
          <cell r="C695" t="str">
            <v>Hong Kong</v>
          </cell>
          <cell r="D695" t="str">
            <v>HKHKG</v>
          </cell>
          <cell r="E695" t="str">
            <v>O</v>
          </cell>
          <cell r="F695" t="str">
            <v>Polly Cheng </v>
          </cell>
          <cell r="G695" t="str">
            <v>Operation</v>
          </cell>
          <cell r="H695" t="str">
            <v>852-29425180</v>
          </cell>
          <cell r="I695" t="str">
            <v>pollycheng@ups.com</v>
          </cell>
          <cell r="Z695">
            <v>0</v>
          </cell>
          <cell r="AB695" t="str">
            <v>B</v>
          </cell>
          <cell r="AD695" t="str">
            <v>M</v>
          </cell>
          <cell r="AH695" t="str">
            <v>B</v>
          </cell>
          <cell r="AI695" t="str">
            <v>*</v>
          </cell>
          <cell r="AO695" t="str">
            <v>B</v>
          </cell>
          <cell r="AT695" t="str">
            <v>*</v>
          </cell>
          <cell r="CO695" t="str">
            <v>B</v>
          </cell>
        </row>
        <row r="696">
          <cell r="A696">
            <v>654</v>
          </cell>
          <cell r="B696" t="str">
            <v>China</v>
          </cell>
          <cell r="C696" t="str">
            <v>Hong Kong</v>
          </cell>
          <cell r="D696" t="str">
            <v>HKHKG</v>
          </cell>
          <cell r="E696" t="str">
            <v>O</v>
          </cell>
          <cell r="F696" t="str">
            <v>Janet So</v>
          </cell>
          <cell r="G696" t="str">
            <v>Operation</v>
          </cell>
          <cell r="H696" t="str">
            <v>852-29425131</v>
          </cell>
          <cell r="I696" t="str">
            <v>jso@ups.com</v>
          </cell>
          <cell r="O696" t="str">
            <v>ALL</v>
          </cell>
          <cell r="R696" t="str">
            <v>USA</v>
          </cell>
          <cell r="Z696">
            <v>4</v>
          </cell>
          <cell r="AB696" t="str">
            <v>*</v>
          </cell>
          <cell r="AI696" t="str">
            <v>M</v>
          </cell>
          <cell r="AP696" t="str">
            <v>M</v>
          </cell>
          <cell r="AR696" t="str">
            <v>*</v>
          </cell>
          <cell r="AV696" t="str">
            <v>M</v>
          </cell>
          <cell r="BC696" t="str">
            <v>B</v>
          </cell>
          <cell r="BJ696" t="str">
            <v>*</v>
          </cell>
          <cell r="CG696" t="str">
            <v>B</v>
          </cell>
          <cell r="CH696" t="str">
            <v>*</v>
          </cell>
          <cell r="CR696" t="str">
            <v>M</v>
          </cell>
        </row>
        <row r="697">
          <cell r="A697">
            <v>655</v>
          </cell>
          <cell r="B697" t="str">
            <v>China</v>
          </cell>
          <cell r="C697" t="str">
            <v>Hong Kong</v>
          </cell>
          <cell r="D697" t="str">
            <v>HKHKG</v>
          </cell>
          <cell r="E697" t="str">
            <v>O</v>
          </cell>
          <cell r="F697" t="str">
            <v>Venus Chiu </v>
          </cell>
          <cell r="G697" t="str">
            <v>Senior Specialist</v>
          </cell>
          <cell r="H697" t="str">
            <v>852-29425206</v>
          </cell>
          <cell r="I697" t="str">
            <v>venus.chiu@ups.com</v>
          </cell>
          <cell r="Z697">
            <v>2</v>
          </cell>
          <cell r="AI697" t="str">
            <v>M</v>
          </cell>
          <cell r="AO697" t="str">
            <v>M</v>
          </cell>
          <cell r="AR697" t="str">
            <v>*</v>
          </cell>
          <cell r="AT697" t="str">
            <v>B</v>
          </cell>
          <cell r="AV697" t="str">
            <v>B</v>
          </cell>
          <cell r="CH697" t="str">
            <v>*</v>
          </cell>
        </row>
        <row r="698">
          <cell r="A698">
            <v>656</v>
          </cell>
          <cell r="B698" t="str">
            <v>China</v>
          </cell>
          <cell r="C698" t="str">
            <v>Hong Kong</v>
          </cell>
          <cell r="D698" t="str">
            <v>HKHKG</v>
          </cell>
          <cell r="E698" t="str">
            <v>O</v>
          </cell>
          <cell r="F698" t="str">
            <v>Milvin Lau</v>
          </cell>
          <cell r="G698" t="str">
            <v>Manager</v>
          </cell>
          <cell r="H698" t="str">
            <v>852 29425217</v>
          </cell>
          <cell r="I698" t="str">
            <v>Milvin.lau@ups.com</v>
          </cell>
          <cell r="K698" t="str">
            <v>852-96884270</v>
          </cell>
          <cell r="Q698" t="str">
            <v>ALL</v>
          </cell>
          <cell r="R698" t="str">
            <v>ALL</v>
          </cell>
          <cell r="Z698">
            <v>26</v>
          </cell>
          <cell r="AD698" t="str">
            <v>E</v>
          </cell>
          <cell r="AI698" t="str">
            <v>B</v>
          </cell>
          <cell r="AP698" t="str">
            <v>B</v>
          </cell>
          <cell r="AQ698" t="str">
            <v>B</v>
          </cell>
          <cell r="AR698" t="str">
            <v>B</v>
          </cell>
          <cell r="AT698" t="str">
            <v>B</v>
          </cell>
          <cell r="AV698" t="str">
            <v>B</v>
          </cell>
          <cell r="AX698" t="str">
            <v>B</v>
          </cell>
          <cell r="BC698" t="str">
            <v>B</v>
          </cell>
          <cell r="BE698" t="str">
            <v>B</v>
          </cell>
          <cell r="BF698" t="str">
            <v>B</v>
          </cell>
          <cell r="BG698" t="str">
            <v>B</v>
          </cell>
          <cell r="BJ698" t="str">
            <v>B</v>
          </cell>
          <cell r="BK698" t="str">
            <v>B</v>
          </cell>
          <cell r="BN698" t="str">
            <v>E</v>
          </cell>
          <cell r="BR698" t="str">
            <v>B</v>
          </cell>
          <cell r="BS698" t="str">
            <v>B</v>
          </cell>
          <cell r="BT698" t="str">
            <v>B</v>
          </cell>
          <cell r="BU698" t="str">
            <v>B</v>
          </cell>
          <cell r="BV698" t="str">
            <v>B</v>
          </cell>
          <cell r="BW698" t="str">
            <v>B</v>
          </cell>
          <cell r="BX698" t="str">
            <v>B</v>
          </cell>
          <cell r="CA698" t="str">
            <v>B</v>
          </cell>
          <cell r="CC698" t="str">
            <v>B</v>
          </cell>
          <cell r="CG698" t="str">
            <v>B</v>
          </cell>
          <cell r="CH698" t="str">
            <v>B</v>
          </cell>
          <cell r="CR698" t="str">
            <v>B</v>
          </cell>
        </row>
        <row r="699">
          <cell r="A699">
            <v>657</v>
          </cell>
          <cell r="B699" t="str">
            <v>China</v>
          </cell>
          <cell r="C699" t="str">
            <v>Hong Kong</v>
          </cell>
          <cell r="D699" t="str">
            <v>HKHKG</v>
          </cell>
          <cell r="E699" t="str">
            <v>O</v>
          </cell>
          <cell r="F699" t="str">
            <v>Gary Tam</v>
          </cell>
          <cell r="G699" t="str">
            <v>Export</v>
          </cell>
          <cell r="H699" t="str">
            <v>852-29425133</v>
          </cell>
          <cell r="I699" t="str">
            <v>gtam@ups.com</v>
          </cell>
          <cell r="J699" t="str">
            <v>Alvita</v>
          </cell>
          <cell r="N699" t="str">
            <v>ALL</v>
          </cell>
          <cell r="Q699" t="str">
            <v>USA</v>
          </cell>
          <cell r="R699" t="str">
            <v>ALL</v>
          </cell>
          <cell r="T699" t="str">
            <v>ALL</v>
          </cell>
          <cell r="U699" t="str">
            <v>ALL</v>
          </cell>
          <cell r="V699" t="str">
            <v>USA</v>
          </cell>
          <cell r="W699" t="str">
            <v>ALL</v>
          </cell>
          <cell r="Z699">
            <v>6</v>
          </cell>
          <cell r="AC699" t="str">
            <v>M</v>
          </cell>
          <cell r="AD699" t="str">
            <v>B</v>
          </cell>
          <cell r="AE699" t="str">
            <v>B</v>
          </cell>
          <cell r="AF699" t="str">
            <v>M</v>
          </cell>
          <cell r="AI699" t="str">
            <v>*</v>
          </cell>
          <cell r="AM699" t="str">
            <v>B</v>
          </cell>
          <cell r="AO699" t="str">
            <v>B</v>
          </cell>
          <cell r="AQ699" t="str">
            <v>B</v>
          </cell>
          <cell r="AR699" t="str">
            <v>*</v>
          </cell>
          <cell r="AT699" t="str">
            <v>M</v>
          </cell>
          <cell r="AV699" t="str">
            <v>*</v>
          </cell>
          <cell r="AX699" t="str">
            <v>M</v>
          </cell>
          <cell r="AZ699" t="str">
            <v>B</v>
          </cell>
          <cell r="BB699" t="str">
            <v>M</v>
          </cell>
          <cell r="BD699" t="str">
            <v>B</v>
          </cell>
          <cell r="BE699" t="str">
            <v>B</v>
          </cell>
          <cell r="BG699" t="str">
            <v>M</v>
          </cell>
          <cell r="BI699" t="str">
            <v>B</v>
          </cell>
          <cell r="BJ699" t="str">
            <v>B</v>
          </cell>
          <cell r="BK699" t="str">
            <v>B</v>
          </cell>
          <cell r="BN699" t="str">
            <v>M</v>
          </cell>
          <cell r="BO699" t="str">
            <v>B</v>
          </cell>
          <cell r="BP699" t="str">
            <v>B</v>
          </cell>
          <cell r="BR699" t="str">
            <v>B</v>
          </cell>
          <cell r="BS699" t="str">
            <v>B</v>
          </cell>
          <cell r="BT699" t="str">
            <v>B</v>
          </cell>
          <cell r="BU699" t="str">
            <v>B</v>
          </cell>
          <cell r="BV699" t="str">
            <v>B</v>
          </cell>
          <cell r="BW699" t="str">
            <v>B</v>
          </cell>
          <cell r="BX699" t="str">
            <v>M</v>
          </cell>
          <cell r="BZ699" t="str">
            <v>B</v>
          </cell>
          <cell r="CA699" t="str">
            <v>*</v>
          </cell>
          <cell r="CC699" t="str">
            <v>M</v>
          </cell>
          <cell r="CE699" t="str">
            <v>B</v>
          </cell>
          <cell r="CH699" t="str">
            <v>M</v>
          </cell>
          <cell r="CI699" t="str">
            <v>B</v>
          </cell>
          <cell r="CO699" t="str">
            <v>B</v>
          </cell>
          <cell r="CR699" t="str">
            <v>B</v>
          </cell>
        </row>
        <row r="700">
          <cell r="A700">
            <v>658</v>
          </cell>
          <cell r="B700" t="str">
            <v>China</v>
          </cell>
          <cell r="C700" t="str">
            <v>Hong Kong</v>
          </cell>
          <cell r="D700" t="str">
            <v>HKHKG</v>
          </cell>
          <cell r="E700" t="str">
            <v>O</v>
          </cell>
          <cell r="F700" t="str">
            <v>Michael Kwok</v>
          </cell>
          <cell r="G700" t="str">
            <v>Export Operations</v>
          </cell>
          <cell r="H700" t="str">
            <v>852-29425124</v>
          </cell>
          <cell r="I700" t="str">
            <v>mkwok@ups.com</v>
          </cell>
          <cell r="J700" t="str">
            <v>Alvita</v>
          </cell>
          <cell r="L700" t="str">
            <v>Y</v>
          </cell>
          <cell r="Z700">
            <v>0</v>
          </cell>
          <cell r="AI700" t="str">
            <v>*</v>
          </cell>
          <cell r="AT700" t="str">
            <v>B</v>
          </cell>
        </row>
        <row r="701">
          <cell r="A701">
            <v>659</v>
          </cell>
          <cell r="B701" t="str">
            <v>China</v>
          </cell>
          <cell r="C701" t="str">
            <v>Hong Kong</v>
          </cell>
          <cell r="D701" t="str">
            <v>HKHKG</v>
          </cell>
          <cell r="E701" t="str">
            <v>O</v>
          </cell>
          <cell r="F701" t="str">
            <v>Yuki Lee</v>
          </cell>
          <cell r="G701" t="str">
            <v>Assistant Supervisor
</v>
          </cell>
          <cell r="H701" t="str">
            <v>852-29425194</v>
          </cell>
          <cell r="I701" t="str">
            <v>yylee@ups.com</v>
          </cell>
          <cell r="J701" t="str">
            <v>Alvita</v>
          </cell>
          <cell r="O701" t="str">
            <v>Canada</v>
          </cell>
          <cell r="Q701" t="str">
            <v>ASI</v>
          </cell>
          <cell r="T701" t="str">
            <v>ASI/LATAM</v>
          </cell>
          <cell r="U701" t="str">
            <v>BOTH</v>
          </cell>
          <cell r="V701" t="str">
            <v>CAN</v>
          </cell>
          <cell r="X701" t="str">
            <v>NON-USA</v>
          </cell>
          <cell r="Z701">
            <v>4</v>
          </cell>
          <cell r="AF701" t="str">
            <v>B</v>
          </cell>
          <cell r="AL701" t="str">
            <v>B</v>
          </cell>
          <cell r="AM701" t="str">
            <v>M</v>
          </cell>
          <cell r="AT701" t="str">
            <v>B</v>
          </cell>
          <cell r="AV701" t="str">
            <v>*</v>
          </cell>
          <cell r="AX701" t="str">
            <v>B</v>
          </cell>
          <cell r="BB701" t="str">
            <v>B</v>
          </cell>
          <cell r="BC701" t="str">
            <v>M</v>
          </cell>
          <cell r="BE701" t="str">
            <v>M</v>
          </cell>
          <cell r="BK701" t="str">
            <v>M</v>
          </cell>
          <cell r="CC701" t="str">
            <v>B</v>
          </cell>
        </row>
        <row r="702">
          <cell r="A702">
            <v>660</v>
          </cell>
          <cell r="B702" t="str">
            <v>China</v>
          </cell>
          <cell r="C702" t="str">
            <v>Hong Kong</v>
          </cell>
          <cell r="D702" t="str">
            <v>HKHKG</v>
          </cell>
          <cell r="E702" t="str">
            <v>O</v>
          </cell>
          <cell r="F702" t="str">
            <v>James Yuen</v>
          </cell>
          <cell r="G702" t="str">
            <v>Senior Specialist</v>
          </cell>
          <cell r="H702" t="str">
            <v>62 89 656447330    </v>
          </cell>
          <cell r="I702" t="str">
            <v>dara@combilogistics.co.id</v>
          </cell>
          <cell r="J702" t="str">
            <v>Alvita</v>
          </cell>
          <cell r="K702" t="str">
            <v>852-93591025</v>
          </cell>
          <cell r="N702" t="str">
            <v>EUR</v>
          </cell>
          <cell r="Q702" t="str">
            <v>EUR</v>
          </cell>
          <cell r="T702" t="str">
            <v>EUR</v>
          </cell>
          <cell r="U702" t="str">
            <v>EUR</v>
          </cell>
          <cell r="V702" t="str">
            <v>LATAM</v>
          </cell>
          <cell r="X702" t="str">
            <v>EUR/NON-USA</v>
          </cell>
          <cell r="Z702">
            <v>6</v>
          </cell>
          <cell r="AA702" t="str">
            <v>M</v>
          </cell>
          <cell r="AF702" t="str">
            <v>B</v>
          </cell>
          <cell r="AG702" t="str">
            <v>B</v>
          </cell>
          <cell r="AI702" t="str">
            <v>*</v>
          </cell>
          <cell r="AJ702" t="str">
            <v>M</v>
          </cell>
          <cell r="AM702" t="str">
            <v>M</v>
          </cell>
          <cell r="AP702" t="str">
            <v>M</v>
          </cell>
          <cell r="AS702" t="str">
            <v>M</v>
          </cell>
          <cell r="AT702" t="str">
            <v>B</v>
          </cell>
          <cell r="AX702" t="str">
            <v>M</v>
          </cell>
          <cell r="BB702" t="str">
            <v>B</v>
          </cell>
          <cell r="BC702" t="str">
            <v>B</v>
          </cell>
          <cell r="BE702" t="str">
            <v>M</v>
          </cell>
          <cell r="BN702" t="str">
            <v>E</v>
          </cell>
          <cell r="BO702" t="str">
            <v>M</v>
          </cell>
          <cell r="BT702" t="str">
            <v>B</v>
          </cell>
          <cell r="CJ702" t="str">
            <v>M</v>
          </cell>
        </row>
        <row r="703">
          <cell r="A703">
            <v>661</v>
          </cell>
          <cell r="B703" t="str">
            <v>China</v>
          </cell>
          <cell r="C703" t="str">
            <v>Hong Kong</v>
          </cell>
          <cell r="D703" t="str">
            <v>HKHKG</v>
          </cell>
          <cell r="E703" t="str">
            <v>O</v>
          </cell>
          <cell r="F703" t="str">
            <v>Wilphia Yeung</v>
          </cell>
          <cell r="G703" t="str">
            <v>Senior Management Specialist</v>
          </cell>
          <cell r="H703" t="str">
            <v>852-29425255</v>
          </cell>
          <cell r="I703" t="str">
            <v>wilphia.yeung@ups.com</v>
          </cell>
          <cell r="J703" t="str">
            <v>Alvita</v>
          </cell>
          <cell r="L703" t="str">
            <v>Y</v>
          </cell>
          <cell r="Q703" t="str">
            <v>EUR</v>
          </cell>
          <cell r="R703" t="str">
            <v>USA</v>
          </cell>
          <cell r="T703" t="str">
            <v>EUR</v>
          </cell>
          <cell r="V703" t="str">
            <v>ALL</v>
          </cell>
          <cell r="X703" t="str">
            <v>EUR</v>
          </cell>
          <cell r="Z703">
            <v>5</v>
          </cell>
          <cell r="AA703" t="str">
            <v>B</v>
          </cell>
          <cell r="AC703" t="str">
            <v>M</v>
          </cell>
          <cell r="AF703" t="str">
            <v>B</v>
          </cell>
          <cell r="AI703" t="str">
            <v>B</v>
          </cell>
          <cell r="AO703" t="str">
            <v>B</v>
          </cell>
          <cell r="AP703" t="str">
            <v>B</v>
          </cell>
          <cell r="AR703" t="str">
            <v>B</v>
          </cell>
          <cell r="AS703" t="str">
            <v>B</v>
          </cell>
          <cell r="AT703" t="str">
            <v>B</v>
          </cell>
          <cell r="AV703" t="str">
            <v>B</v>
          </cell>
          <cell r="BE703" t="str">
            <v>B</v>
          </cell>
          <cell r="BG703" t="str">
            <v>B</v>
          </cell>
          <cell r="BI703" t="str">
            <v>M</v>
          </cell>
          <cell r="BK703" t="str">
            <v>M</v>
          </cell>
          <cell r="BN703" t="str">
            <v>B</v>
          </cell>
          <cell r="BR703" t="str">
            <v>B</v>
          </cell>
          <cell r="BT703" t="str">
            <v>B</v>
          </cell>
          <cell r="BU703" t="str">
            <v>M</v>
          </cell>
          <cell r="BV703" t="str">
            <v>B</v>
          </cell>
          <cell r="BX703" t="str">
            <v>B</v>
          </cell>
          <cell r="BZ703" t="str">
            <v>M</v>
          </cell>
          <cell r="CG703" t="str">
            <v>M</v>
          </cell>
          <cell r="CH703" t="str">
            <v>B</v>
          </cell>
          <cell r="CO703" t="str">
            <v>B</v>
          </cell>
          <cell r="CR703" t="str">
            <v>B</v>
          </cell>
        </row>
        <row r="704">
          <cell r="A704">
            <v>662</v>
          </cell>
          <cell r="B704" t="str">
            <v>China</v>
          </cell>
          <cell r="C704" t="str">
            <v>Hong Kong</v>
          </cell>
          <cell r="D704" t="str">
            <v>HKHKG</v>
          </cell>
          <cell r="E704" t="str">
            <v>O</v>
          </cell>
          <cell r="F704" t="str">
            <v>Anabell Chan</v>
          </cell>
          <cell r="G704" t="str">
            <v>Ocean CS</v>
          </cell>
          <cell r="H704" t="str">
            <v>852 29425130</v>
          </cell>
          <cell r="I704" t="str">
            <v>anabellchan@ups.com</v>
          </cell>
          <cell r="J704" t="str">
            <v>Cinny</v>
          </cell>
          <cell r="L704" t="str">
            <v>Y</v>
          </cell>
          <cell r="Q704" t="str">
            <v>ASI</v>
          </cell>
          <cell r="T704" t="str">
            <v>BRAZIL</v>
          </cell>
          <cell r="V704" t="str">
            <v>ALL</v>
          </cell>
          <cell r="Z704">
            <v>3</v>
          </cell>
          <cell r="AB704" t="str">
            <v>M</v>
          </cell>
          <cell r="AI704" t="str">
            <v>*</v>
          </cell>
          <cell r="AN704" t="str">
            <v>M</v>
          </cell>
          <cell r="AO704" t="str">
            <v>B</v>
          </cell>
          <cell r="AP704" t="str">
            <v>B</v>
          </cell>
          <cell r="AR704" t="str">
            <v>B</v>
          </cell>
          <cell r="AV704" t="str">
            <v>M</v>
          </cell>
          <cell r="BE704" t="str">
            <v>M</v>
          </cell>
          <cell r="BF704" t="str">
            <v>B</v>
          </cell>
          <cell r="BL704" t="str">
            <v>M</v>
          </cell>
          <cell r="BV704" t="str">
            <v>M</v>
          </cell>
          <cell r="BX704" t="str">
            <v>M</v>
          </cell>
          <cell r="CG704" t="str">
            <v>M</v>
          </cell>
          <cell r="CK704" t="str">
            <v>M</v>
          </cell>
          <cell r="CO704" t="str">
            <v>B</v>
          </cell>
        </row>
        <row r="705">
          <cell r="A705">
            <v>663</v>
          </cell>
          <cell r="B705" t="str">
            <v>China</v>
          </cell>
          <cell r="C705" t="str">
            <v>Hong Kong</v>
          </cell>
          <cell r="D705" t="str">
            <v>HKHKG</v>
          </cell>
          <cell r="E705" t="str">
            <v>O</v>
          </cell>
          <cell r="F705" t="str">
            <v>Carrie Law</v>
          </cell>
          <cell r="G705" t="str">
            <v>Export Operations</v>
          </cell>
          <cell r="H705" t="str">
            <v>852-29425126</v>
          </cell>
          <cell r="I705" t="str">
            <v>claw@ups.com</v>
          </cell>
          <cell r="J705" t="str">
            <v>Cinny</v>
          </cell>
          <cell r="M705" t="str">
            <v>newly added</v>
          </cell>
          <cell r="U705" t="str">
            <v>USA</v>
          </cell>
          <cell r="X705" t="str">
            <v>USA-LCL</v>
          </cell>
          <cell r="Z705">
            <v>4</v>
          </cell>
          <cell r="AB705" t="str">
            <v>*</v>
          </cell>
          <cell r="AC705" t="str">
            <v>B</v>
          </cell>
          <cell r="AG705" t="str">
            <v>B</v>
          </cell>
          <cell r="AI705" t="str">
            <v>*</v>
          </cell>
          <cell r="AJ705" t="str">
            <v>B</v>
          </cell>
          <cell r="AR705" t="str">
            <v>*</v>
          </cell>
          <cell r="AT705" t="str">
            <v>M</v>
          </cell>
          <cell r="BJ705" t="str">
            <v>*</v>
          </cell>
          <cell r="BL705" t="str">
            <v>B</v>
          </cell>
          <cell r="BT705" t="str">
            <v>M</v>
          </cell>
          <cell r="CH705" t="str">
            <v>*</v>
          </cell>
        </row>
        <row r="706">
          <cell r="A706">
            <v>664</v>
          </cell>
          <cell r="B706" t="str">
            <v>China</v>
          </cell>
          <cell r="C706" t="str">
            <v>Hong Kong</v>
          </cell>
          <cell r="D706" t="str">
            <v>HKHKG</v>
          </cell>
          <cell r="E706" t="str">
            <v>O</v>
          </cell>
          <cell r="F706" t="str">
            <v>Carson Ng</v>
          </cell>
          <cell r="G706" t="str">
            <v>Senior Specialist - Ocean Operations</v>
          </cell>
          <cell r="H706" t="str">
            <v>852-29425151</v>
          </cell>
          <cell r="I706" t="str">
            <v>carson.ng@ups.com</v>
          </cell>
          <cell r="J706" t="str">
            <v>Cinny</v>
          </cell>
          <cell r="R706" t="str">
            <v>USA</v>
          </cell>
          <cell r="Z706">
            <v>4</v>
          </cell>
          <cell r="AC706" t="str">
            <v>B</v>
          </cell>
          <cell r="AI706" t="str">
            <v>*</v>
          </cell>
          <cell r="AO706" t="str">
            <v>B</v>
          </cell>
          <cell r="AP706" t="str">
            <v>M</v>
          </cell>
          <cell r="AR706" t="str">
            <v>*</v>
          </cell>
          <cell r="AT706" t="str">
            <v>M</v>
          </cell>
          <cell r="AV706" t="str">
            <v>M</v>
          </cell>
          <cell r="BS706" t="str">
            <v>B</v>
          </cell>
          <cell r="BV706" t="str">
            <v>M</v>
          </cell>
          <cell r="BX706" t="str">
            <v>B</v>
          </cell>
          <cell r="CG706" t="str">
            <v>M</v>
          </cell>
          <cell r="CH706" t="str">
            <v>*</v>
          </cell>
          <cell r="CK706" t="str">
            <v>B</v>
          </cell>
          <cell r="CO706" t="str">
            <v>M</v>
          </cell>
        </row>
        <row r="707">
          <cell r="A707">
            <v>665</v>
          </cell>
          <cell r="B707" t="str">
            <v>China</v>
          </cell>
          <cell r="C707" t="str">
            <v>Hong Kong</v>
          </cell>
          <cell r="D707" t="str">
            <v>HKHKG</v>
          </cell>
          <cell r="E707" t="str">
            <v>O</v>
          </cell>
          <cell r="F707" t="str">
            <v>Annie Chiu</v>
          </cell>
          <cell r="G707" t="str">
            <v>Operation</v>
          </cell>
          <cell r="H707" t="str">
            <v>852-29425788</v>
          </cell>
          <cell r="I707" t="str">
            <v>chiu.annie@ups.com</v>
          </cell>
          <cell r="L707" t="str">
            <v>vc</v>
          </cell>
          <cell r="Z707">
            <v>0</v>
          </cell>
          <cell r="AF707" t="str">
            <v>B</v>
          </cell>
          <cell r="AI707" t="str">
            <v>B</v>
          </cell>
          <cell r="AT707" t="str">
            <v>B</v>
          </cell>
        </row>
        <row r="708">
          <cell r="A708">
            <v>666</v>
          </cell>
          <cell r="B708" t="str">
            <v>China</v>
          </cell>
          <cell r="C708" t="str">
            <v>Hong Kong</v>
          </cell>
          <cell r="D708" t="str">
            <v>HKHKG</v>
          </cell>
          <cell r="E708" t="str">
            <v>O</v>
          </cell>
          <cell r="F708" t="str">
            <v>Kennis Chung</v>
          </cell>
          <cell r="G708" t="str">
            <v>Sr.Op.Asst.</v>
          </cell>
          <cell r="H708" t="str">
            <v>852-29425261</v>
          </cell>
          <cell r="I708" t="str">
            <v>kxchung@ups.com</v>
          </cell>
          <cell r="J708" t="str">
            <v>Cinny</v>
          </cell>
          <cell r="O708" t="str">
            <v>APAC &amp; Canada</v>
          </cell>
          <cell r="T708" t="str">
            <v>ASI</v>
          </cell>
          <cell r="Z708">
            <v>5</v>
          </cell>
          <cell r="AF708" t="str">
            <v>M</v>
          </cell>
          <cell r="AI708" t="str">
            <v>M</v>
          </cell>
          <cell r="AP708" t="str">
            <v>B</v>
          </cell>
          <cell r="AR708" t="str">
            <v>M</v>
          </cell>
          <cell r="AT708" t="str">
            <v>M</v>
          </cell>
          <cell r="AX708" t="str">
            <v>B</v>
          </cell>
          <cell r="BC708" t="str">
            <v>M</v>
          </cell>
          <cell r="BD708" t="str">
            <v>B</v>
          </cell>
          <cell r="BE708" t="str">
            <v>M</v>
          </cell>
          <cell r="BH708" t="str">
            <v>B</v>
          </cell>
          <cell r="BI708" t="str">
            <v>B</v>
          </cell>
          <cell r="BR708" t="str">
            <v>M</v>
          </cell>
          <cell r="BS708" t="str">
            <v>M</v>
          </cell>
          <cell r="BV708" t="str">
            <v>M</v>
          </cell>
          <cell r="BZ708" t="str">
            <v>M</v>
          </cell>
          <cell r="CC708" t="str">
            <v>M</v>
          </cell>
          <cell r="CE708" t="str">
            <v>M</v>
          </cell>
          <cell r="CO708" t="str">
            <v>B</v>
          </cell>
        </row>
        <row r="709">
          <cell r="A709">
            <v>667</v>
          </cell>
          <cell r="B709" t="str">
            <v>China</v>
          </cell>
          <cell r="C709" t="str">
            <v>Hong Kong</v>
          </cell>
          <cell r="D709" t="str">
            <v>HKHKG</v>
          </cell>
          <cell r="E709" t="str">
            <v>O</v>
          </cell>
          <cell r="F709" t="str">
            <v>Michelle Ng</v>
          </cell>
          <cell r="G709" t="str">
            <v>Operation</v>
          </cell>
          <cell r="H709" t="str">
            <v>852-29425127</v>
          </cell>
          <cell r="I709" t="str">
            <v>mmng@ups.com</v>
          </cell>
          <cell r="J709" t="str">
            <v>Cinny</v>
          </cell>
          <cell r="N709" t="str">
            <v>EUR</v>
          </cell>
          <cell r="Q709" t="str">
            <v>ALL</v>
          </cell>
          <cell r="R709" t="str">
            <v>ALL</v>
          </cell>
          <cell r="T709" t="str">
            <v>EUR</v>
          </cell>
          <cell r="U709" t="str">
            <v>ALL</v>
          </cell>
          <cell r="V709" t="str">
            <v>ALL</v>
          </cell>
          <cell r="W709" t="str">
            <v>ALL</v>
          </cell>
          <cell r="Z709">
            <v>0</v>
          </cell>
          <cell r="AD709" t="str">
            <v>M</v>
          </cell>
          <cell r="AE709" t="str">
            <v>M</v>
          </cell>
          <cell r="AF709" t="str">
            <v>M</v>
          </cell>
          <cell r="AG709" t="str">
            <v>M</v>
          </cell>
          <cell r="AI709" t="str">
            <v>B</v>
          </cell>
          <cell r="AJ709" t="str">
            <v>M</v>
          </cell>
          <cell r="AL709" t="str">
            <v>M</v>
          </cell>
          <cell r="AO709" t="str">
            <v>M</v>
          </cell>
          <cell r="AP709" t="str">
            <v>M</v>
          </cell>
          <cell r="AQ709" t="str">
            <v>M</v>
          </cell>
          <cell r="AR709" t="str">
            <v>M</v>
          </cell>
          <cell r="AT709" t="str">
            <v>B</v>
          </cell>
          <cell r="AV709" t="str">
            <v>M</v>
          </cell>
          <cell r="AZ709" t="str">
            <v>M</v>
          </cell>
          <cell r="BB709" t="str">
            <v>M</v>
          </cell>
          <cell r="BD709" t="str">
            <v>M</v>
          </cell>
          <cell r="BE709" t="str">
            <v>M</v>
          </cell>
          <cell r="BH709" t="str">
            <v>M</v>
          </cell>
          <cell r="BI709" t="str">
            <v>M</v>
          </cell>
          <cell r="BJ709" t="str">
            <v>M</v>
          </cell>
          <cell r="BO709" t="str">
            <v>B</v>
          </cell>
          <cell r="BP709" t="str">
            <v>M</v>
          </cell>
          <cell r="BR709" t="str">
            <v>M</v>
          </cell>
          <cell r="BS709" t="str">
            <v>M</v>
          </cell>
          <cell r="BT709" t="str">
            <v>M</v>
          </cell>
          <cell r="BV709" t="str">
            <v>M</v>
          </cell>
          <cell r="BW709" t="str">
            <v>M</v>
          </cell>
          <cell r="BX709" t="str">
            <v>*</v>
          </cell>
          <cell r="CA709" t="str">
            <v>M</v>
          </cell>
          <cell r="CE709" t="str">
            <v>M</v>
          </cell>
          <cell r="CH709" t="str">
            <v>M</v>
          </cell>
          <cell r="CI709" t="str">
            <v>M</v>
          </cell>
          <cell r="CJ709" t="str">
            <v>M</v>
          </cell>
          <cell r="CK709" t="str">
            <v>*</v>
          </cell>
          <cell r="CO709" t="str">
            <v>*</v>
          </cell>
          <cell r="CR709" t="str">
            <v>M</v>
          </cell>
        </row>
        <row r="710">
          <cell r="A710">
            <v>668</v>
          </cell>
          <cell r="B710" t="str">
            <v>China</v>
          </cell>
          <cell r="C710" t="str">
            <v>Hong Kong</v>
          </cell>
          <cell r="D710" t="str">
            <v>HKHKG</v>
          </cell>
          <cell r="E710" t="str">
            <v>O</v>
          </cell>
          <cell r="F710" t="str">
            <v>Alice Chong</v>
          </cell>
          <cell r="G710" t="str">
            <v>Export Supervisor</v>
          </cell>
          <cell r="H710" t="str">
            <v>852-29425840</v>
          </cell>
          <cell r="I710" t="str">
            <v>betty-sk.wong@ups.com</v>
          </cell>
          <cell r="J710" t="str">
            <v>Cinny</v>
          </cell>
          <cell r="Z710">
            <v>7</v>
          </cell>
          <cell r="AT710" t="str">
            <v>B</v>
          </cell>
          <cell r="BD710" t="str">
            <v>M</v>
          </cell>
          <cell r="BI710" t="str">
            <v>M</v>
          </cell>
          <cell r="BJ710" t="str">
            <v>M</v>
          </cell>
          <cell r="BZ710" t="str">
            <v>B</v>
          </cell>
          <cell r="CA710" t="str">
            <v>M</v>
          </cell>
          <cell r="CC710" t="str">
            <v>M</v>
          </cell>
          <cell r="CH710" t="str">
            <v>*</v>
          </cell>
          <cell r="CO710" t="str">
            <v>M</v>
          </cell>
        </row>
        <row r="711">
          <cell r="A711">
            <v>669</v>
          </cell>
          <cell r="B711" t="str">
            <v>China</v>
          </cell>
          <cell r="C711" t="str">
            <v>Hong Kong</v>
          </cell>
          <cell r="D711" t="str">
            <v>HKHKG</v>
          </cell>
          <cell r="E711" t="str">
            <v>O</v>
          </cell>
          <cell r="F711" t="str">
            <v>Jess Lau  </v>
          </cell>
          <cell r="G711" t="str">
            <v>Ocean Supervisor  </v>
          </cell>
          <cell r="H711" t="str">
            <v>62 89 656447330    </v>
          </cell>
          <cell r="I711" t="str">
            <v>dara@combilogistics.co.id</v>
          </cell>
          <cell r="J711" t="str">
            <v>Cinny</v>
          </cell>
          <cell r="N711" t="str">
            <v>USA</v>
          </cell>
          <cell r="O711" t="str">
            <v>USA</v>
          </cell>
          <cell r="Z711">
            <v>6</v>
          </cell>
          <cell r="AB711" t="str">
            <v>B</v>
          </cell>
          <cell r="AC711" t="str">
            <v>*</v>
          </cell>
          <cell r="AI711" t="str">
            <v>*</v>
          </cell>
          <cell r="AN711" t="str">
            <v>B</v>
          </cell>
          <cell r="AP711" t="str">
            <v>*</v>
          </cell>
          <cell r="AR711" t="str">
            <v>*</v>
          </cell>
          <cell r="AT711" t="str">
            <v>B</v>
          </cell>
          <cell r="BC711" t="str">
            <v>B</v>
          </cell>
          <cell r="BF711" t="str">
            <v>M</v>
          </cell>
          <cell r="BO711" t="str">
            <v>B</v>
          </cell>
          <cell r="BR711" t="str">
            <v>*</v>
          </cell>
          <cell r="BW711" t="str">
            <v>M</v>
          </cell>
          <cell r="CA711" t="str">
            <v>*</v>
          </cell>
        </row>
        <row r="712">
          <cell r="A712">
            <v>670</v>
          </cell>
          <cell r="B712" t="str">
            <v>China</v>
          </cell>
          <cell r="C712" t="str">
            <v>Hong Kong</v>
          </cell>
          <cell r="D712" t="str">
            <v>HKHKG</v>
          </cell>
          <cell r="E712" t="str">
            <v>O</v>
          </cell>
          <cell r="F712" t="str">
            <v>Wen Tai</v>
          </cell>
          <cell r="G712" t="str">
            <v>For VC Update</v>
          </cell>
          <cell r="H712" t="str">
            <v>86 755 82627818</v>
          </cell>
          <cell r="I712" t="str">
            <v>wtao@ups.com</v>
          </cell>
          <cell r="J712" t="str">
            <v>Cinny</v>
          </cell>
          <cell r="L712" t="str">
            <v>Y</v>
          </cell>
          <cell r="R712" t="str">
            <v>ALL</v>
          </cell>
          <cell r="V712" t="str">
            <v>ALL</v>
          </cell>
          <cell r="Z712">
            <v>0</v>
          </cell>
          <cell r="AC712" t="str">
            <v>M</v>
          </cell>
          <cell r="AI712" t="str">
            <v>B</v>
          </cell>
          <cell r="AO712" t="str">
            <v>B</v>
          </cell>
          <cell r="AP712" t="str">
            <v>M</v>
          </cell>
          <cell r="AR712" t="str">
            <v>B</v>
          </cell>
          <cell r="AT712" t="str">
            <v>B</v>
          </cell>
          <cell r="AV712" t="str">
            <v>B</v>
          </cell>
          <cell r="BI712" t="str">
            <v>M</v>
          </cell>
          <cell r="BR712" t="str">
            <v>B</v>
          </cell>
          <cell r="BV712" t="str">
            <v>B</v>
          </cell>
          <cell r="BZ712" t="str">
            <v>M</v>
          </cell>
          <cell r="CG712" t="str">
            <v>B</v>
          </cell>
          <cell r="CO712" t="str">
            <v>B</v>
          </cell>
          <cell r="CR712" t="str">
            <v>M</v>
          </cell>
        </row>
        <row r="713">
          <cell r="A713">
            <v>671</v>
          </cell>
          <cell r="B713" t="str">
            <v>China</v>
          </cell>
          <cell r="C713" t="str">
            <v>Hong Kong</v>
          </cell>
          <cell r="D713" t="str">
            <v>HKHKG</v>
          </cell>
          <cell r="E713" t="str">
            <v>O</v>
          </cell>
          <cell r="F713" t="str">
            <v>Thomas Fu</v>
          </cell>
          <cell r="G713" t="str">
            <v>Export Supervisor</v>
          </cell>
          <cell r="H713" t="str">
            <v>852-29425122</v>
          </cell>
          <cell r="I713" t="str">
            <v>tfu@ups.com</v>
          </cell>
          <cell r="J713" t="str">
            <v>Cinny</v>
          </cell>
          <cell r="L713" t="str">
            <v>Y</v>
          </cell>
          <cell r="U713" t="str">
            <v>USA</v>
          </cell>
          <cell r="V713" t="str">
            <v>ALL</v>
          </cell>
          <cell r="X713" t="str">
            <v>USA-NVO</v>
          </cell>
          <cell r="Z713">
            <v>4</v>
          </cell>
          <cell r="AC713" t="str">
            <v>M</v>
          </cell>
          <cell r="AG713" t="str">
            <v>M</v>
          </cell>
          <cell r="AI713" t="str">
            <v>B</v>
          </cell>
          <cell r="AJ713" t="str">
            <v>M</v>
          </cell>
          <cell r="AO713" t="str">
            <v>B</v>
          </cell>
          <cell r="AR713" t="str">
            <v>B</v>
          </cell>
          <cell r="AT713" t="str">
            <v>B</v>
          </cell>
          <cell r="AV713" t="str">
            <v>M</v>
          </cell>
          <cell r="AX713" t="str">
            <v>*</v>
          </cell>
          <cell r="BI713" t="str">
            <v>B</v>
          </cell>
          <cell r="BL713" t="str">
            <v>M</v>
          </cell>
          <cell r="BT713" t="str">
            <v>B</v>
          </cell>
          <cell r="BV713" t="str">
            <v>M</v>
          </cell>
          <cell r="BX713" t="str">
            <v>M</v>
          </cell>
          <cell r="CG713" t="str">
            <v>M</v>
          </cell>
          <cell r="CK713" t="str">
            <v>M</v>
          </cell>
          <cell r="CO713" t="str">
            <v>B</v>
          </cell>
        </row>
        <row r="714">
          <cell r="A714">
            <v>672</v>
          </cell>
          <cell r="B714" t="str">
            <v>China</v>
          </cell>
          <cell r="C714" t="str">
            <v>Hong Kong</v>
          </cell>
          <cell r="D714" t="str">
            <v>HKHKG</v>
          </cell>
          <cell r="E714" t="str">
            <v>O</v>
          </cell>
          <cell r="F714" t="str">
            <v>Venus Leung</v>
          </cell>
          <cell r="G714" t="str">
            <v>Operation Specialist</v>
          </cell>
          <cell r="H714" t="str">
            <v>852-29425152</v>
          </cell>
          <cell r="I714" t="str">
            <v>venus.leung@ups.com</v>
          </cell>
          <cell r="J714" t="str">
            <v>Cinny</v>
          </cell>
          <cell r="K714" t="str">
            <v>852-96884270</v>
          </cell>
          <cell r="L714" t="str">
            <v>Y</v>
          </cell>
          <cell r="N714" t="str">
            <v>USA</v>
          </cell>
          <cell r="O714" t="str">
            <v>USA</v>
          </cell>
          <cell r="Q714" t="str">
            <v>ALL</v>
          </cell>
          <cell r="R714" t="str">
            <v>ALL</v>
          </cell>
          <cell r="T714" t="str">
            <v>USA</v>
          </cell>
          <cell r="U714" t="str">
            <v>ALL</v>
          </cell>
          <cell r="V714" t="str">
            <v>ALL</v>
          </cell>
          <cell r="W714" t="str">
            <v>USA</v>
          </cell>
          <cell r="Z714">
            <v>5</v>
          </cell>
          <cell r="AD714" t="str">
            <v>E</v>
          </cell>
          <cell r="AF714" t="str">
            <v>M</v>
          </cell>
          <cell r="AI714" t="str">
            <v>B</v>
          </cell>
          <cell r="AP714" t="str">
            <v>B</v>
          </cell>
          <cell r="AQ714" t="str">
            <v>M</v>
          </cell>
          <cell r="AR714" t="str">
            <v>B</v>
          </cell>
          <cell r="AT714" t="str">
            <v>M</v>
          </cell>
          <cell r="AV714" t="str">
            <v>B</v>
          </cell>
          <cell r="AX714" t="str">
            <v>B</v>
          </cell>
          <cell r="BC714" t="str">
            <v>M</v>
          </cell>
          <cell r="BE714" t="str">
            <v>B</v>
          </cell>
          <cell r="BF714" t="str">
            <v>B</v>
          </cell>
          <cell r="BG714" t="str">
            <v>B</v>
          </cell>
          <cell r="BI714" t="str">
            <v>M</v>
          </cell>
          <cell r="BJ714" t="str">
            <v>B</v>
          </cell>
          <cell r="BK714" t="str">
            <v>B</v>
          </cell>
          <cell r="BL714" t="str">
            <v>B</v>
          </cell>
          <cell r="BN714" t="str">
            <v>E</v>
          </cell>
          <cell r="BO714" t="str">
            <v>M</v>
          </cell>
          <cell r="BR714" t="str">
            <v>B</v>
          </cell>
          <cell r="BS714" t="str">
            <v>M</v>
          </cell>
          <cell r="BT714" t="str">
            <v>B</v>
          </cell>
          <cell r="BU714" t="str">
            <v>B</v>
          </cell>
          <cell r="BV714" t="str">
            <v>M</v>
          </cell>
          <cell r="BW714" t="str">
            <v>B</v>
          </cell>
          <cell r="BX714" t="str">
            <v>B</v>
          </cell>
          <cell r="CA714" t="str">
            <v>B</v>
          </cell>
          <cell r="CC714" t="str">
            <v>B</v>
          </cell>
          <cell r="CG714" t="str">
            <v>B</v>
          </cell>
          <cell r="CH714" t="str">
            <v>B</v>
          </cell>
          <cell r="CL714" t="str">
            <v>B</v>
          </cell>
          <cell r="CR714" t="str">
            <v>B</v>
          </cell>
        </row>
        <row r="715">
          <cell r="A715">
            <v>673</v>
          </cell>
          <cell r="B715" t="str">
            <v>China</v>
          </cell>
          <cell r="C715" t="str">
            <v>Hong Kong</v>
          </cell>
          <cell r="D715" t="str">
            <v>HKHKG</v>
          </cell>
          <cell r="E715" t="str">
            <v>O</v>
          </cell>
          <cell r="F715" t="str">
            <v>Fion So</v>
          </cell>
          <cell r="G715" t="str">
            <v>Export Asst. Manager</v>
          </cell>
          <cell r="H715" t="str">
            <v>852-29425128</v>
          </cell>
          <cell r="I715" t="str">
            <v>Fion.so@ups.com</v>
          </cell>
          <cell r="J715" t="str">
            <v>Alvita</v>
          </cell>
          <cell r="T715" t="str">
            <v>USA</v>
          </cell>
          <cell r="X715" t="str">
            <v>USA</v>
          </cell>
          <cell r="Z715">
            <v>12</v>
          </cell>
          <cell r="AB715" t="str">
            <v>B</v>
          </cell>
          <cell r="AC715" t="str">
            <v>B</v>
          </cell>
          <cell r="AD715" t="str">
            <v>B</v>
          </cell>
          <cell r="AF715" t="str">
            <v>B</v>
          </cell>
          <cell r="AG715" t="str">
            <v>B</v>
          </cell>
          <cell r="AI715" t="str">
            <v>M</v>
          </cell>
          <cell r="AJ715" t="str">
            <v>B</v>
          </cell>
          <cell r="AM715" t="str">
            <v>B</v>
          </cell>
          <cell r="AO715" t="str">
            <v>B</v>
          </cell>
          <cell r="AT715" t="str">
            <v>B</v>
          </cell>
          <cell r="AV715" t="str">
            <v>M</v>
          </cell>
          <cell r="AX715" t="str">
            <v>M</v>
          </cell>
          <cell r="BB715" t="str">
            <v>M</v>
          </cell>
          <cell r="BD715" t="str">
            <v>B</v>
          </cell>
          <cell r="BI715" t="str">
            <v>B</v>
          </cell>
          <cell r="BK715" t="str">
            <v>B</v>
          </cell>
          <cell r="BV715" t="str">
            <v>B</v>
          </cell>
          <cell r="BX715" t="str">
            <v>B</v>
          </cell>
          <cell r="BZ715" t="str">
            <v>B</v>
          </cell>
          <cell r="CC715" t="str">
            <v>B</v>
          </cell>
          <cell r="CG715" t="str">
            <v>M</v>
          </cell>
          <cell r="CK715" t="str">
            <v>B</v>
          </cell>
          <cell r="CO715" t="str">
            <v>B</v>
          </cell>
        </row>
        <row r="716">
          <cell r="A716">
            <v>674</v>
          </cell>
          <cell r="B716" t="str">
            <v>China</v>
          </cell>
          <cell r="C716" t="str">
            <v>Hong Kong</v>
          </cell>
          <cell r="D716" t="str">
            <v>HKHKG</v>
          </cell>
          <cell r="E716" t="str">
            <v>O</v>
          </cell>
          <cell r="F716" t="str">
            <v>Chik Jovi</v>
          </cell>
          <cell r="G716" t="str">
            <v>Specialist</v>
          </cell>
          <cell r="H716" t="str">
            <v>852-29425342</v>
          </cell>
          <cell r="I716" t="str">
            <v>Ocean-outbound@combilogistics.co.id</v>
          </cell>
          <cell r="J716" t="str">
            <v>Alvita</v>
          </cell>
          <cell r="N716" t="str">
            <v>ALL</v>
          </cell>
          <cell r="Z716">
            <v>1</v>
          </cell>
          <cell r="AD716" t="str">
            <v>M</v>
          </cell>
          <cell r="AI716" t="str">
            <v>B</v>
          </cell>
          <cell r="BO716" t="str">
            <v>M</v>
          </cell>
        </row>
        <row r="717">
          <cell r="A717">
            <v>675</v>
          </cell>
          <cell r="B717" t="str">
            <v>China</v>
          </cell>
          <cell r="C717" t="str">
            <v>Hong Kong</v>
          </cell>
          <cell r="D717" t="str">
            <v>HKHKG</v>
          </cell>
          <cell r="E717" t="str">
            <v>O</v>
          </cell>
          <cell r="F717" t="str">
            <v>Chung Wai Ping</v>
          </cell>
          <cell r="G717" t="str">
            <v>Export Operation</v>
          </cell>
          <cell r="H717" t="str">
            <v>852-29425208</v>
          </cell>
          <cell r="I717" t="str">
            <v>wchung@ups.com</v>
          </cell>
          <cell r="J717" t="str">
            <v>Alvita</v>
          </cell>
          <cell r="N717" t="str">
            <v>ALL</v>
          </cell>
          <cell r="O717" t="str">
            <v>ALL</v>
          </cell>
          <cell r="Q717" t="str">
            <v>ASI</v>
          </cell>
          <cell r="T717" t="str">
            <v>USA</v>
          </cell>
          <cell r="W717" t="str">
            <v>ALL</v>
          </cell>
          <cell r="Z717">
            <v>1</v>
          </cell>
          <cell r="AB717" t="str">
            <v>M</v>
          </cell>
          <cell r="AF717" t="str">
            <v>M</v>
          </cell>
          <cell r="AH717" t="str">
            <v>M</v>
          </cell>
          <cell r="AI717" t="str">
            <v>M</v>
          </cell>
          <cell r="AM717" t="str">
            <v>M</v>
          </cell>
          <cell r="AR717" t="str">
            <v>M</v>
          </cell>
          <cell r="BC717" t="str">
            <v>B</v>
          </cell>
          <cell r="BD717" t="str">
            <v>M</v>
          </cell>
          <cell r="BE717" t="str">
            <v>M</v>
          </cell>
          <cell r="BK717" t="str">
            <v>M</v>
          </cell>
          <cell r="BO717" t="str">
            <v>B</v>
          </cell>
          <cell r="BR717" t="str">
            <v>M</v>
          </cell>
          <cell r="BV717" t="str">
            <v>M</v>
          </cell>
        </row>
        <row r="718">
          <cell r="A718">
            <v>676</v>
          </cell>
          <cell r="B718" t="str">
            <v>China</v>
          </cell>
          <cell r="C718" t="str">
            <v>Dongguan</v>
          </cell>
          <cell r="D718" t="str">
            <v>CNDGG</v>
          </cell>
          <cell r="E718" t="str">
            <v>O</v>
          </cell>
          <cell r="F718" t="str">
            <v>** If Incoterm Location is Hong Kong, see Hong Kong.</v>
          </cell>
          <cell r="G718" t="str">
            <v>Ocean supervisor</v>
          </cell>
          <cell r="H718" t="str">
            <v>81 367020306</v>
          </cell>
          <cell r="I718" t="str">
            <v>inoue.chitae@ups.com</v>
          </cell>
          <cell r="J718" t="str">
            <v>Main contact</v>
          </cell>
          <cell r="L718" t="str">
            <v>Y</v>
          </cell>
          <cell r="N718" t="str">
            <v>EUR</v>
          </cell>
          <cell r="Q718" t="str">
            <v>EUR</v>
          </cell>
          <cell r="T718" t="str">
            <v>EUR</v>
          </cell>
          <cell r="U718" t="str">
            <v>BOTH</v>
          </cell>
          <cell r="V718" t="str">
            <v>ALL</v>
          </cell>
          <cell r="X718" t="str">
            <v>USA</v>
          </cell>
          <cell r="Z718">
            <v>0</v>
          </cell>
          <cell r="AA718" t="str">
            <v>M</v>
          </cell>
          <cell r="AF718" t="str">
            <v>B</v>
          </cell>
          <cell r="AS718" t="str">
            <v>M</v>
          </cell>
          <cell r="BE718" t="str">
            <v>M</v>
          </cell>
          <cell r="BO718" t="str">
            <v>M</v>
          </cell>
          <cell r="BT718" t="str">
            <v>B</v>
          </cell>
          <cell r="BX718" t="str">
            <v>*</v>
          </cell>
          <cell r="CK718" t="str">
            <v>*</v>
          </cell>
          <cell r="CO718" t="str">
            <v>*</v>
          </cell>
        </row>
        <row r="719">
          <cell r="A719">
            <v>677</v>
          </cell>
          <cell r="B719" t="str">
            <v>China</v>
          </cell>
          <cell r="C719" t="str">
            <v>Jiangmen</v>
          </cell>
          <cell r="D719" t="str">
            <v>CNJMN</v>
          </cell>
          <cell r="E719" t="str">
            <v>O</v>
          </cell>
          <cell r="F719" t="str">
            <v>** See Hong Kong</v>
          </cell>
          <cell r="G719" t="str">
            <v>Manager</v>
          </cell>
          <cell r="H719" t="str">
            <v>81 354845804</v>
          </cell>
          <cell r="I719" t="str">
            <v>knakajima@ups.com</v>
          </cell>
          <cell r="J719" t="str">
            <v>Alvita</v>
          </cell>
          <cell r="Q719" t="str">
            <v>EUR</v>
          </cell>
          <cell r="T719" t="str">
            <v>EUR</v>
          </cell>
          <cell r="U719" t="str">
            <v>ALL</v>
          </cell>
          <cell r="X719" t="str">
            <v>EUR</v>
          </cell>
          <cell r="Z719">
            <v>3</v>
          </cell>
          <cell r="AA719" t="str">
            <v>B</v>
          </cell>
          <cell r="AF719" t="str">
            <v>B</v>
          </cell>
          <cell r="AH719" t="str">
            <v>B</v>
          </cell>
          <cell r="AI719" t="str">
            <v>*</v>
          </cell>
          <cell r="AS719" t="str">
            <v>B</v>
          </cell>
          <cell r="AT719" t="str">
            <v>*</v>
          </cell>
          <cell r="AV719" t="str">
            <v>*</v>
          </cell>
          <cell r="BE719" t="str">
            <v>B</v>
          </cell>
          <cell r="BJ719" t="str">
            <v>*</v>
          </cell>
          <cell r="BK719" t="str">
            <v>B</v>
          </cell>
          <cell r="BT719" t="str">
            <v>B</v>
          </cell>
        </row>
        <row r="720">
          <cell r="A720">
            <v>678</v>
          </cell>
          <cell r="B720" t="str">
            <v>China</v>
          </cell>
          <cell r="C720" t="str">
            <v>Macau</v>
          </cell>
          <cell r="D720" t="str">
            <v>MOMFM</v>
          </cell>
          <cell r="E720" t="str">
            <v>O</v>
          </cell>
          <cell r="F720" t="str">
            <v>** See Hong Kong</v>
          </cell>
          <cell r="G720" t="str">
            <v>Supervisor</v>
          </cell>
          <cell r="H720" t="str">
            <v>81 367020306</v>
          </cell>
          <cell r="I720" t="str">
            <v>UPSWUX-Export-Operations-OCEAN@ups.com</v>
          </cell>
          <cell r="J720" t="str">
            <v>Cinny</v>
          </cell>
          <cell r="W720" t="str">
            <v>ALL</v>
          </cell>
          <cell r="Z720">
            <v>4</v>
          </cell>
          <cell r="AB720" t="str">
            <v>M</v>
          </cell>
          <cell r="AC720" t="str">
            <v>*</v>
          </cell>
          <cell r="AI720" t="str">
            <v>*</v>
          </cell>
          <cell r="AN720" t="str">
            <v>M</v>
          </cell>
          <cell r="AR720" t="str">
            <v>*</v>
          </cell>
          <cell r="AT720" t="str">
            <v>*</v>
          </cell>
          <cell r="AV720" t="str">
            <v>*</v>
          </cell>
          <cell r="BD720" t="str">
            <v>M</v>
          </cell>
          <cell r="BF720" t="str">
            <v>B</v>
          </cell>
          <cell r="BR720" t="str">
            <v>*</v>
          </cell>
          <cell r="CA720" t="str">
            <v>*</v>
          </cell>
        </row>
        <row r="721">
          <cell r="A721">
            <v>679</v>
          </cell>
          <cell r="B721" t="str">
            <v>China</v>
          </cell>
          <cell r="C721" t="str">
            <v>Rongqi</v>
          </cell>
          <cell r="D721" t="str">
            <v>CNROQ</v>
          </cell>
          <cell r="E721" t="str">
            <v>O</v>
          </cell>
          <cell r="F721" t="str">
            <v>** See Hong Kong</v>
          </cell>
          <cell r="G721" t="str">
            <v>Staff</v>
          </cell>
          <cell r="H721" t="str">
            <v>62 31 99693733</v>
          </cell>
          <cell r="I721" t="str">
            <v>cindy@combilogistics.co.id</v>
          </cell>
          <cell r="J721" t="str">
            <v>Cinny</v>
          </cell>
          <cell r="R721" t="str">
            <v>ALL</v>
          </cell>
          <cell r="T721" t="str">
            <v>EMEA</v>
          </cell>
          <cell r="U721" t="str">
            <v>USA</v>
          </cell>
          <cell r="X721" t="str">
            <v>USA-LCL</v>
          </cell>
          <cell r="Z721">
            <v>1</v>
          </cell>
          <cell r="AC721" t="str">
            <v>B</v>
          </cell>
          <cell r="AF721" t="str">
            <v>M</v>
          </cell>
          <cell r="AG721" t="str">
            <v>B</v>
          </cell>
          <cell r="AI721" t="str">
            <v>*</v>
          </cell>
          <cell r="AJ721" t="str">
            <v>B</v>
          </cell>
          <cell r="AP721" t="str">
            <v>B</v>
          </cell>
          <cell r="AT721" t="str">
            <v>B</v>
          </cell>
          <cell r="BI721" t="str">
            <v>B</v>
          </cell>
          <cell r="BT721" t="str">
            <v>M</v>
          </cell>
        </row>
        <row r="722">
          <cell r="A722">
            <v>680</v>
          </cell>
          <cell r="B722" t="str">
            <v>China</v>
          </cell>
          <cell r="C722" t="str">
            <v>Shantou</v>
          </cell>
          <cell r="D722" t="str">
            <v>CNSWA</v>
          </cell>
          <cell r="E722" t="str">
            <v>O</v>
          </cell>
          <cell r="F722" t="str">
            <v>** See Hong Kong</v>
          </cell>
          <cell r="G722" t="str">
            <v>CS</v>
          </cell>
          <cell r="H722" t="str">
            <v>62 31 8499718</v>
          </cell>
          <cell r="I722" t="str">
            <v>aini@combilogistics.co.id</v>
          </cell>
          <cell r="J722" t="str">
            <v>Cinny</v>
          </cell>
          <cell r="T722" t="str">
            <v>BOTH</v>
          </cell>
          <cell r="V722" t="str">
            <v>BOTH</v>
          </cell>
          <cell r="Z722">
            <v>1</v>
          </cell>
          <cell r="AC722" t="str">
            <v>B</v>
          </cell>
          <cell r="AF722" t="str">
            <v>B</v>
          </cell>
          <cell r="AI722" t="str">
            <v>M</v>
          </cell>
          <cell r="AM722" t="str">
            <v>B</v>
          </cell>
          <cell r="AO722" t="str">
            <v>B</v>
          </cell>
          <cell r="AQ722" t="str">
            <v>B</v>
          </cell>
          <cell r="AR722" t="str">
            <v>M</v>
          </cell>
          <cell r="AV722" t="str">
            <v>*</v>
          </cell>
          <cell r="BI722" t="str">
            <v>B</v>
          </cell>
          <cell r="BJ722" t="str">
            <v>B</v>
          </cell>
          <cell r="BK722" t="str">
            <v>B</v>
          </cell>
          <cell r="BS722" t="str">
            <v>B</v>
          </cell>
          <cell r="BT722" t="str">
            <v>B</v>
          </cell>
          <cell r="BV722" t="str">
            <v>B</v>
          </cell>
          <cell r="BX722" t="str">
            <v>B</v>
          </cell>
          <cell r="CO722" t="str">
            <v>B</v>
          </cell>
        </row>
        <row r="723">
          <cell r="A723">
            <v>681</v>
          </cell>
          <cell r="B723" t="str">
            <v>China</v>
          </cell>
          <cell r="C723" t="str">
            <v>Shunde</v>
          </cell>
          <cell r="D723" t="str">
            <v>CNSUD</v>
          </cell>
          <cell r="E723" t="str">
            <v>O</v>
          </cell>
          <cell r="F723" t="str">
            <v>** See Hong Kong</v>
          </cell>
          <cell r="G723" t="str">
            <v>Manager</v>
          </cell>
          <cell r="H723" t="str">
            <v>62 31 99693733</v>
          </cell>
          <cell r="I723" t="str">
            <v>bagus@combilogistics.co.id</v>
          </cell>
          <cell r="L723" t="str">
            <v>Y</v>
          </cell>
          <cell r="R723" t="str">
            <v>ALL</v>
          </cell>
          <cell r="Z723">
            <v>1</v>
          </cell>
          <cell r="AI723" t="str">
            <v>*</v>
          </cell>
          <cell r="AP723" t="str">
            <v>M</v>
          </cell>
          <cell r="AR723" t="str">
            <v>B</v>
          </cell>
          <cell r="AT723" t="str">
            <v>M</v>
          </cell>
          <cell r="BI723" t="str">
            <v>M</v>
          </cell>
          <cell r="BS723" t="str">
            <v>M</v>
          </cell>
          <cell r="BV723" t="str">
            <v>M</v>
          </cell>
        </row>
        <row r="724">
          <cell r="A724">
            <v>682</v>
          </cell>
          <cell r="B724" t="str">
            <v>China</v>
          </cell>
          <cell r="C724" t="str">
            <v>Taishan</v>
          </cell>
          <cell r="D724" t="str">
            <v>CNTSH</v>
          </cell>
          <cell r="E724" t="str">
            <v>O</v>
          </cell>
          <cell r="F724" t="str">
            <v>** See Hong Kong</v>
          </cell>
          <cell r="G724" t="str">
            <v>Operational</v>
          </cell>
          <cell r="H724" t="str">
            <v>62 31 8499718</v>
          </cell>
          <cell r="I724" t="str">
            <v>bening@combilogistics.co.id</v>
          </cell>
          <cell r="J724" t="str">
            <v>Cinny</v>
          </cell>
          <cell r="K724" t="str">
            <v>86-13806077197</v>
          </cell>
          <cell r="N724" t="str">
            <v>ALL</v>
          </cell>
          <cell r="S724" t="str">
            <v>ALL</v>
          </cell>
          <cell r="T724" t="str">
            <v>USA</v>
          </cell>
          <cell r="U724" t="str">
            <v>BOTH</v>
          </cell>
          <cell r="V724" t="str">
            <v>USA</v>
          </cell>
          <cell r="W724" t="str">
            <v>USA/CAN</v>
          </cell>
          <cell r="Z724">
            <v>0</v>
          </cell>
          <cell r="AB724" t="str">
            <v>B</v>
          </cell>
          <cell r="AC724" t="str">
            <v>M</v>
          </cell>
          <cell r="AD724" t="str">
            <v>B</v>
          </cell>
          <cell r="AE724" t="str">
            <v>M</v>
          </cell>
          <cell r="AF724" t="str">
            <v>B</v>
          </cell>
          <cell r="AG724" t="str">
            <v>B</v>
          </cell>
          <cell r="AI724" t="str">
            <v>M</v>
          </cell>
          <cell r="AJ724" t="str">
            <v>B</v>
          </cell>
          <cell r="AL724" t="str">
            <v>B</v>
          </cell>
          <cell r="AM724" t="str">
            <v>M</v>
          </cell>
          <cell r="AN724" t="str">
            <v>B</v>
          </cell>
          <cell r="AO724" t="str">
            <v>M</v>
          </cell>
          <cell r="AQ724" t="str">
            <v>M</v>
          </cell>
          <cell r="AR724" t="str">
            <v>B</v>
          </cell>
          <cell r="AT724" t="str">
            <v>B</v>
          </cell>
          <cell r="AV724" t="str">
            <v>B</v>
          </cell>
          <cell r="AX724" t="str">
            <v>B</v>
          </cell>
          <cell r="BD724" t="str">
            <v>B</v>
          </cell>
          <cell r="BE724" t="str">
            <v>B</v>
          </cell>
          <cell r="BF724" t="str">
            <v>B</v>
          </cell>
          <cell r="BG724" t="str">
            <v>B</v>
          </cell>
          <cell r="BI724" t="str">
            <v>B</v>
          </cell>
          <cell r="BJ724" t="str">
            <v>M</v>
          </cell>
          <cell r="BK724" t="str">
            <v>M</v>
          </cell>
          <cell r="BL724" t="str">
            <v>B</v>
          </cell>
          <cell r="BO724" t="str">
            <v>B</v>
          </cell>
          <cell r="BR724" t="str">
            <v>E</v>
          </cell>
          <cell r="BS724" t="str">
            <v>M</v>
          </cell>
          <cell r="BT724" t="str">
            <v>M</v>
          </cell>
          <cell r="BV724" t="str">
            <v>M</v>
          </cell>
          <cell r="BW724" t="str">
            <v>B</v>
          </cell>
          <cell r="BX724" t="str">
            <v>M</v>
          </cell>
          <cell r="BZ724" t="str">
            <v>M</v>
          </cell>
          <cell r="CA724" t="str">
            <v>M</v>
          </cell>
          <cell r="CC724" t="str">
            <v>B</v>
          </cell>
          <cell r="CD724" t="str">
            <v>B</v>
          </cell>
          <cell r="CE724" t="str">
            <v>B</v>
          </cell>
          <cell r="CF724" t="str">
            <v>B</v>
          </cell>
          <cell r="CH724" t="str">
            <v>B</v>
          </cell>
          <cell r="CI724" t="str">
            <v>B</v>
          </cell>
          <cell r="CJ724" t="str">
            <v>B</v>
          </cell>
          <cell r="CO724" t="str">
            <v>M</v>
          </cell>
          <cell r="CR724" t="str">
            <v>B</v>
          </cell>
        </row>
        <row r="725">
          <cell r="A725">
            <v>683</v>
          </cell>
          <cell r="B725" t="str">
            <v>China</v>
          </cell>
          <cell r="C725" t="str">
            <v>Zhanjiang</v>
          </cell>
          <cell r="D725" t="str">
            <v>CNZHA</v>
          </cell>
          <cell r="E725" t="str">
            <v>O</v>
          </cell>
          <cell r="F725" t="str">
            <v>** See Hong Kong</v>
          </cell>
          <cell r="G725" t="str">
            <v>Operation(JP-US)</v>
          </cell>
          <cell r="H725" t="str">
            <v>81 367020306</v>
          </cell>
          <cell r="I725" t="str">
            <v>yyumi@ups.com</v>
          </cell>
          <cell r="J725" t="str">
            <v>Cinny</v>
          </cell>
          <cell r="N725" t="str">
            <v>USA</v>
          </cell>
          <cell r="T725" t="str">
            <v>USA</v>
          </cell>
          <cell r="V725" t="str">
            <v>USA</v>
          </cell>
          <cell r="Z725">
            <v>1</v>
          </cell>
          <cell r="AC725" t="str">
            <v>B</v>
          </cell>
          <cell r="AD725" t="str">
            <v>B</v>
          </cell>
          <cell r="AE725" t="str">
            <v>B</v>
          </cell>
          <cell r="AF725" t="str">
            <v>B</v>
          </cell>
          <cell r="AG725" t="str">
            <v>B</v>
          </cell>
          <cell r="AI725" t="str">
            <v>*</v>
          </cell>
          <cell r="AJ725" t="str">
            <v>B</v>
          </cell>
          <cell r="AL725" t="str">
            <v>M</v>
          </cell>
          <cell r="AM725" t="str">
            <v>B</v>
          </cell>
          <cell r="AN725" t="str">
            <v>B</v>
          </cell>
          <cell r="AO725" t="str">
            <v>B</v>
          </cell>
          <cell r="AQ725" t="str">
            <v>B</v>
          </cell>
          <cell r="AR725" t="str">
            <v>B</v>
          </cell>
          <cell r="AS725" t="str">
            <v>M</v>
          </cell>
          <cell r="AX725" t="str">
            <v>M</v>
          </cell>
          <cell r="BI725" t="str">
            <v>M</v>
          </cell>
          <cell r="BJ725" t="str">
            <v>B</v>
          </cell>
          <cell r="BK725" t="str">
            <v>B</v>
          </cell>
          <cell r="BO725" t="str">
            <v>M</v>
          </cell>
          <cell r="BR725" t="str">
            <v>M</v>
          </cell>
          <cell r="BT725" t="str">
            <v>B</v>
          </cell>
          <cell r="BV725" t="str">
            <v>B</v>
          </cell>
          <cell r="BX725" t="str">
            <v>B</v>
          </cell>
          <cell r="CD725" t="str">
            <v>M</v>
          </cell>
          <cell r="CO725" t="str">
            <v>B</v>
          </cell>
        </row>
        <row r="726">
          <cell r="A726">
            <v>684</v>
          </cell>
          <cell r="B726" t="str">
            <v>China</v>
          </cell>
          <cell r="C726" t="str">
            <v>Zhongshan</v>
          </cell>
          <cell r="D726" t="str">
            <v>CNZSN</v>
          </cell>
          <cell r="E726" t="str">
            <v>O</v>
          </cell>
          <cell r="F726" t="str">
            <v>** See Hong Kong for FCL shipment</v>
          </cell>
          <cell r="G726" t="str">
            <v>Ocean Operation(JP-MX)</v>
          </cell>
          <cell r="H726" t="str">
            <v>81 367020306</v>
          </cell>
          <cell r="I726" t="str">
            <v>jun.osumi@ups.com</v>
          </cell>
          <cell r="J726" t="str">
            <v>Cinny</v>
          </cell>
          <cell r="R726" t="str">
            <v>LATAM</v>
          </cell>
          <cell r="T726" t="str">
            <v>USA</v>
          </cell>
          <cell r="Z726">
            <v>5</v>
          </cell>
          <cell r="AB726" t="str">
            <v>*</v>
          </cell>
          <cell r="AF726" t="str">
            <v>M</v>
          </cell>
          <cell r="AI726" t="str">
            <v>*</v>
          </cell>
          <cell r="AP726" t="str">
            <v>M</v>
          </cell>
          <cell r="AR726" t="str">
            <v>*</v>
          </cell>
          <cell r="BI726" t="str">
            <v>M</v>
          </cell>
          <cell r="BJ726" t="str">
            <v>*</v>
          </cell>
          <cell r="BZ726" t="str">
            <v>B</v>
          </cell>
          <cell r="CA726" t="str">
            <v>M</v>
          </cell>
          <cell r="CC726" t="str">
            <v>M</v>
          </cell>
          <cell r="CH726" t="str">
            <v>*</v>
          </cell>
          <cell r="CO726" t="str">
            <v>M</v>
          </cell>
        </row>
        <row r="727">
          <cell r="A727">
            <v>924</v>
          </cell>
          <cell r="B727" t="str">
            <v>China</v>
          </cell>
          <cell r="C727" t="str">
            <v>Zhongshan</v>
          </cell>
          <cell r="D727" t="str">
            <v>CNZSN</v>
          </cell>
          <cell r="E727" t="str">
            <v>O</v>
          </cell>
          <cell r="F727" t="str">
            <v>** See Hong Kong</v>
          </cell>
          <cell r="G727" t="str">
            <v>Ocean supervisor</v>
          </cell>
          <cell r="H727" t="str">
            <v>81 367020306</v>
          </cell>
          <cell r="I727" t="str">
            <v>inoue.chitae@ups.com</v>
          </cell>
          <cell r="J727" t="str">
            <v>Main contact</v>
          </cell>
          <cell r="L727" t="str">
            <v>Y</v>
          </cell>
          <cell r="N727" t="str">
            <v>USA</v>
          </cell>
          <cell r="O727" t="str">
            <v>USA</v>
          </cell>
          <cell r="U727" t="str">
            <v>BOTH</v>
          </cell>
          <cell r="V727" t="str">
            <v>ALL</v>
          </cell>
          <cell r="X727" t="str">
            <v>USA</v>
          </cell>
          <cell r="Z727">
            <v>1</v>
          </cell>
          <cell r="AB727" t="str">
            <v>B</v>
          </cell>
          <cell r="AF727" t="str">
            <v>M</v>
          </cell>
          <cell r="AN727" t="str">
            <v>B</v>
          </cell>
          <cell r="BC727" t="str">
            <v>B</v>
          </cell>
          <cell r="BF727" t="str">
            <v>M</v>
          </cell>
          <cell r="BO727" t="str">
            <v>B</v>
          </cell>
          <cell r="BW727" t="str">
            <v>M</v>
          </cell>
          <cell r="CC727" t="str">
            <v>*</v>
          </cell>
        </row>
        <row r="728">
          <cell r="A728">
            <v>685</v>
          </cell>
          <cell r="B728" t="str">
            <v>China</v>
          </cell>
          <cell r="C728" t="str">
            <v>Zhuhai</v>
          </cell>
          <cell r="D728" t="str">
            <v>CNZUH</v>
          </cell>
          <cell r="E728" t="str">
            <v>O</v>
          </cell>
          <cell r="F728" t="str">
            <v>** See Hong Kong</v>
          </cell>
          <cell r="G728" t="str">
            <v>Manager</v>
          </cell>
          <cell r="H728" t="str">
            <v>81 354845804</v>
          </cell>
          <cell r="I728" t="str">
            <v>knakajima@ups.com</v>
          </cell>
          <cell r="J728" t="str">
            <v>Cinny</v>
          </cell>
          <cell r="R728" t="str">
            <v>ALL</v>
          </cell>
          <cell r="U728" t="str">
            <v>USA</v>
          </cell>
          <cell r="Z728">
            <v>3</v>
          </cell>
          <cell r="AB728" t="str">
            <v>M</v>
          </cell>
          <cell r="AC728" t="str">
            <v>M</v>
          </cell>
          <cell r="AD728" t="str">
            <v>M</v>
          </cell>
          <cell r="AG728" t="str">
            <v>M</v>
          </cell>
          <cell r="AI728" t="str">
            <v>*</v>
          </cell>
          <cell r="AJ728" t="str">
            <v>M</v>
          </cell>
          <cell r="AM728" t="str">
            <v>*</v>
          </cell>
          <cell r="AP728" t="str">
            <v>B</v>
          </cell>
          <cell r="AR728" t="str">
            <v>*</v>
          </cell>
          <cell r="AV728" t="str">
            <v>M</v>
          </cell>
          <cell r="BG728" t="str">
            <v>M</v>
          </cell>
          <cell r="BJ728" t="str">
            <v>*</v>
          </cell>
          <cell r="BK728" t="str">
            <v>B</v>
          </cell>
          <cell r="BS728" t="str">
            <v>M</v>
          </cell>
          <cell r="BT728" t="str">
            <v>*</v>
          </cell>
          <cell r="BW728" t="str">
            <v>M</v>
          </cell>
          <cell r="CE728" t="str">
            <v>M</v>
          </cell>
          <cell r="CH728" t="str">
            <v>*</v>
          </cell>
          <cell r="CI728" t="str">
            <v>M</v>
          </cell>
          <cell r="CO728" t="str">
            <v>M</v>
          </cell>
          <cell r="CR728" t="str">
            <v>M</v>
          </cell>
        </row>
        <row r="729">
          <cell r="A729">
            <v>686</v>
          </cell>
          <cell r="B729" t="str">
            <v>Indonesia</v>
          </cell>
          <cell r="C729" t="str">
            <v>Jakarta</v>
          </cell>
          <cell r="D729" t="str">
            <v>IDJKT</v>
          </cell>
          <cell r="E729" t="str">
            <v>O</v>
          </cell>
          <cell r="F729" t="str">
            <v>Suci </v>
          </cell>
          <cell r="G729" t="str">
            <v>Staff</v>
          </cell>
          <cell r="H729" t="str">
            <v>62 21 3805560</v>
          </cell>
          <cell r="I729" t="str">
            <v>suci@combilogistics.co.id</v>
          </cell>
          <cell r="J729" t="str">
            <v>Cinny</v>
          </cell>
          <cell r="U729" t="str">
            <v>USA</v>
          </cell>
          <cell r="X729" t="str">
            <v>USA-NVO</v>
          </cell>
          <cell r="Z729">
            <v>1</v>
          </cell>
          <cell r="AC729" t="str">
            <v>M</v>
          </cell>
          <cell r="AF729" t="str">
            <v>B</v>
          </cell>
          <cell r="AG729" t="str">
            <v>M</v>
          </cell>
          <cell r="AJ729" t="str">
            <v>M</v>
          </cell>
          <cell r="AT729" t="str">
            <v>B</v>
          </cell>
          <cell r="BT729" t="str">
            <v>B</v>
          </cell>
          <cell r="CH729" t="str">
            <v>M</v>
          </cell>
        </row>
        <row r="730">
          <cell r="A730">
            <v>687</v>
          </cell>
          <cell r="B730" t="str">
            <v>Indonesia</v>
          </cell>
          <cell r="C730" t="str">
            <v>Jakarta</v>
          </cell>
          <cell r="D730" t="str">
            <v>IDJKT</v>
          </cell>
          <cell r="E730" t="str">
            <v>O</v>
          </cell>
          <cell r="F730" t="str">
            <v>Budi Rumekso </v>
          </cell>
          <cell r="G730" t="str">
            <v>Staff</v>
          </cell>
          <cell r="H730" t="str">
            <v>62 81 586685476    </v>
          </cell>
          <cell r="I730" t="str">
            <v>budi@combilogistics.co.id</v>
          </cell>
          <cell r="J730" t="str">
            <v>Cinny</v>
          </cell>
          <cell r="N730" t="str">
            <v>USA</v>
          </cell>
          <cell r="O730" t="str">
            <v>USA</v>
          </cell>
          <cell r="R730" t="str">
            <v>EUR</v>
          </cell>
          <cell r="T730" t="str">
            <v>EMEA</v>
          </cell>
          <cell r="U730" t="str">
            <v>EUR</v>
          </cell>
          <cell r="Z730">
            <v>4</v>
          </cell>
          <cell r="AF730" t="str">
            <v>M</v>
          </cell>
          <cell r="AP730" t="str">
            <v>B</v>
          </cell>
          <cell r="AQ730" t="str">
            <v>M</v>
          </cell>
          <cell r="AT730" t="str">
            <v>M</v>
          </cell>
          <cell r="BC730" t="str">
            <v>M</v>
          </cell>
          <cell r="BI730" t="str">
            <v>B</v>
          </cell>
          <cell r="BO730" t="str">
            <v>M</v>
          </cell>
          <cell r="BT730" t="str">
            <v>M</v>
          </cell>
          <cell r="BY730" t="str">
            <v>*</v>
          </cell>
          <cell r="BZ730" t="str">
            <v>B</v>
          </cell>
          <cell r="CL730" t="str">
            <v>B</v>
          </cell>
        </row>
        <row r="731">
          <cell r="A731">
            <v>688</v>
          </cell>
          <cell r="B731" t="str">
            <v>Indonesia</v>
          </cell>
          <cell r="C731" t="str">
            <v>Jakarta</v>
          </cell>
          <cell r="D731" t="str">
            <v>IDJKT</v>
          </cell>
          <cell r="E731" t="str">
            <v>O</v>
          </cell>
          <cell r="F731" t="str">
            <v>Yolanda</v>
          </cell>
          <cell r="G731" t="str">
            <v>Staff</v>
          </cell>
          <cell r="H731" t="str">
            <v>62 21 3805560</v>
          </cell>
          <cell r="I731" t="str">
            <v>yolanda@combilogistics.co.id</v>
          </cell>
          <cell r="N731" t="str">
            <v>USA</v>
          </cell>
          <cell r="S731" t="str">
            <v>ALL</v>
          </cell>
          <cell r="T731" t="str">
            <v>BOTH</v>
          </cell>
          <cell r="V731" t="str">
            <v>BOTH</v>
          </cell>
          <cell r="W731" t="str">
            <v>USA/CAN</v>
          </cell>
          <cell r="X731" t="str">
            <v>USA</v>
          </cell>
          <cell r="Z731">
            <v>1</v>
          </cell>
          <cell r="AB731" t="str">
            <v>B</v>
          </cell>
          <cell r="AC731" t="str">
            <v>B</v>
          </cell>
          <cell r="AD731" t="str">
            <v>B</v>
          </cell>
          <cell r="AF731" t="str">
            <v>B</v>
          </cell>
          <cell r="AG731" t="str">
            <v>B</v>
          </cell>
          <cell r="AI731" t="str">
            <v>B</v>
          </cell>
          <cell r="AJ731" t="str">
            <v>B</v>
          </cell>
          <cell r="AM731" t="str">
            <v>B</v>
          </cell>
          <cell r="AO731" t="str">
            <v>B</v>
          </cell>
          <cell r="AQ731" t="str">
            <v>B</v>
          </cell>
          <cell r="AT731" t="str">
            <v>B</v>
          </cell>
          <cell r="BD731" t="str">
            <v>B</v>
          </cell>
          <cell r="BI731" t="str">
            <v>B</v>
          </cell>
          <cell r="BJ731" t="str">
            <v>M</v>
          </cell>
          <cell r="BK731" t="str">
            <v>M</v>
          </cell>
          <cell r="BL731" t="str">
            <v>M</v>
          </cell>
          <cell r="BO731" t="str">
            <v>M</v>
          </cell>
          <cell r="BT731" t="str">
            <v>B</v>
          </cell>
          <cell r="BV731" t="str">
            <v>B</v>
          </cell>
          <cell r="BX731" t="str">
            <v>B</v>
          </cell>
          <cell r="BZ731" t="str">
            <v>B</v>
          </cell>
          <cell r="CC731" t="str">
            <v>B</v>
          </cell>
          <cell r="CF731" t="str">
            <v>B</v>
          </cell>
          <cell r="CJ731" t="str">
            <v>M</v>
          </cell>
          <cell r="CO731" t="str">
            <v>B</v>
          </cell>
        </row>
        <row r="732">
          <cell r="A732">
            <v>689</v>
          </cell>
          <cell r="B732" t="str">
            <v>Indonesia</v>
          </cell>
          <cell r="C732" t="str">
            <v>Jakarta</v>
          </cell>
          <cell r="D732" t="str">
            <v>IDJKT</v>
          </cell>
          <cell r="E732" t="str">
            <v>O</v>
          </cell>
          <cell r="F732" t="str">
            <v>Fitri Amalia</v>
          </cell>
          <cell r="G732" t="str">
            <v>Staff</v>
          </cell>
          <cell r="H732" t="str">
            <v>62 21 3805560</v>
          </cell>
          <cell r="I732" t="str">
            <v>amalia@combilogistics.co.id</v>
          </cell>
          <cell r="T732" t="str">
            <v>USA</v>
          </cell>
          <cell r="Z732">
            <v>1</v>
          </cell>
          <cell r="AD732" t="str">
            <v>M</v>
          </cell>
          <cell r="AI732" t="str">
            <v>*</v>
          </cell>
          <cell r="AQ732" t="str">
            <v>*</v>
          </cell>
          <cell r="AT732" t="str">
            <v>B</v>
          </cell>
          <cell r="BJ732" t="str">
            <v>*</v>
          </cell>
        </row>
        <row r="733">
          <cell r="A733">
            <v>690</v>
          </cell>
          <cell r="B733" t="str">
            <v>Indonesia</v>
          </cell>
          <cell r="C733" t="str">
            <v>Jakarta</v>
          </cell>
          <cell r="D733" t="str">
            <v>IDJKT</v>
          </cell>
          <cell r="E733" t="str">
            <v>O</v>
          </cell>
          <cell r="F733" t="str">
            <v>Dara </v>
          </cell>
          <cell r="G733" t="str">
            <v>Operation</v>
          </cell>
          <cell r="H733" t="str">
            <v>62 89 656447330    </v>
          </cell>
          <cell r="I733" t="str">
            <v>dara@combilogistics.co.id</v>
          </cell>
          <cell r="O733" t="str">
            <v>ALL</v>
          </cell>
          <cell r="R733" t="str">
            <v>USA</v>
          </cell>
          <cell r="T733" t="str">
            <v>USA</v>
          </cell>
          <cell r="V733" t="str">
            <v>USA</v>
          </cell>
          <cell r="Z733">
            <v>1</v>
          </cell>
          <cell r="AC733" t="str">
            <v>M</v>
          </cell>
          <cell r="AE733" t="str">
            <v>M</v>
          </cell>
          <cell r="AF733" t="str">
            <v>M</v>
          </cell>
          <cell r="AI733" t="str">
            <v>M</v>
          </cell>
          <cell r="AM733" t="str">
            <v>M</v>
          </cell>
          <cell r="AO733" t="str">
            <v>M</v>
          </cell>
          <cell r="AP733" t="str">
            <v>M</v>
          </cell>
          <cell r="AQ733" t="str">
            <v>M</v>
          </cell>
          <cell r="AT733" t="str">
            <v>B</v>
          </cell>
          <cell r="AX733" t="str">
            <v>M</v>
          </cell>
          <cell r="BC733" t="str">
            <v>B</v>
          </cell>
          <cell r="BJ733" t="str">
            <v>M</v>
          </cell>
          <cell r="BK733" t="str">
            <v>M</v>
          </cell>
          <cell r="BT733" t="str">
            <v>M</v>
          </cell>
          <cell r="BV733" t="str">
            <v>M</v>
          </cell>
          <cell r="BX733" t="str">
            <v>M</v>
          </cell>
          <cell r="CO733" t="str">
            <v>M</v>
          </cell>
        </row>
        <row r="734">
          <cell r="A734">
            <v>691</v>
          </cell>
          <cell r="B734" t="str">
            <v>Indonesia</v>
          </cell>
          <cell r="C734" t="str">
            <v>Jakarta</v>
          </cell>
          <cell r="D734" t="str">
            <v>IDJKT</v>
          </cell>
          <cell r="E734" t="str">
            <v>O</v>
          </cell>
          <cell r="F734" t="str">
            <v>Deasy Ambarsari</v>
          </cell>
          <cell r="G734" t="str">
            <v>SM Export Supervisor</v>
          </cell>
          <cell r="H734" t="str">
            <v>62 21 3805560</v>
          </cell>
          <cell r="I734" t="str">
            <v>deasy@combilogistics.co.id</v>
          </cell>
          <cell r="L734" t="str">
            <v>Y</v>
          </cell>
          <cell r="R734" t="str">
            <v>ALL</v>
          </cell>
          <cell r="S734" t="str">
            <v>ALL</v>
          </cell>
          <cell r="T734" t="str">
            <v>USA</v>
          </cell>
          <cell r="V734" t="str">
            <v>ALL</v>
          </cell>
          <cell r="Z734">
            <v>13</v>
          </cell>
          <cell r="AC734" t="str">
            <v>M</v>
          </cell>
          <cell r="AE734" t="str">
            <v>B</v>
          </cell>
          <cell r="AF734" t="str">
            <v>*</v>
          </cell>
          <cell r="AI734" t="str">
            <v>B</v>
          </cell>
          <cell r="AM734" t="str">
            <v>B</v>
          </cell>
          <cell r="AO734" t="str">
            <v>B</v>
          </cell>
          <cell r="AP734" t="str">
            <v>M</v>
          </cell>
          <cell r="AQ734" t="str">
            <v>B</v>
          </cell>
          <cell r="AR734" t="str">
            <v>B</v>
          </cell>
          <cell r="AT734" t="str">
            <v>B</v>
          </cell>
          <cell r="AV734" t="str">
            <v>B</v>
          </cell>
          <cell r="BB734" t="str">
            <v>M</v>
          </cell>
          <cell r="BI734" t="str">
            <v>M</v>
          </cell>
          <cell r="BJ734" t="str">
            <v>B</v>
          </cell>
          <cell r="BK734" t="str">
            <v>B</v>
          </cell>
          <cell r="BR734" t="str">
            <v>B</v>
          </cell>
          <cell r="BT734" t="str">
            <v>B</v>
          </cell>
          <cell r="BV734" t="str">
            <v>B</v>
          </cell>
          <cell r="BX734" t="str">
            <v>B</v>
          </cell>
          <cell r="BZ734" t="str">
            <v>M</v>
          </cell>
          <cell r="CF734" t="str">
            <v>M</v>
          </cell>
          <cell r="CO734" t="str">
            <v>B</v>
          </cell>
        </row>
        <row r="735">
          <cell r="A735">
            <v>692</v>
          </cell>
          <cell r="B735" t="str">
            <v>Indonesia</v>
          </cell>
          <cell r="C735" t="str">
            <v>Jakarta</v>
          </cell>
          <cell r="D735" t="str">
            <v>IDJKT</v>
          </cell>
          <cell r="E735" t="str">
            <v>O</v>
          </cell>
          <cell r="F735" t="str">
            <v>Yudi Stira</v>
          </cell>
          <cell r="G735" t="str">
            <v>Export Supervisor</v>
          </cell>
          <cell r="H735" t="str">
            <v>62 21 3525560</v>
          </cell>
          <cell r="I735" t="str">
            <v>yudhistira@combilogistics.co.id</v>
          </cell>
          <cell r="L735" t="str">
            <v>Y</v>
          </cell>
          <cell r="N735" t="str">
            <v>EUR</v>
          </cell>
          <cell r="V735" t="str">
            <v>ALL</v>
          </cell>
          <cell r="Z735">
            <v>9</v>
          </cell>
          <cell r="AF735" t="str">
            <v>*</v>
          </cell>
          <cell r="AI735" t="str">
            <v>B</v>
          </cell>
          <cell r="AO735" t="str">
            <v>B</v>
          </cell>
          <cell r="AR735" t="str">
            <v>B</v>
          </cell>
          <cell r="AV735" t="str">
            <v>M</v>
          </cell>
          <cell r="BE735" t="str">
            <v>M</v>
          </cell>
          <cell r="BJ735" t="str">
            <v>*</v>
          </cell>
          <cell r="BL735" t="str">
            <v>M</v>
          </cell>
          <cell r="BT735" t="str">
            <v>*</v>
          </cell>
          <cell r="BV735" t="str">
            <v>M</v>
          </cell>
          <cell r="BX735" t="str">
            <v>M</v>
          </cell>
          <cell r="CB735" t="str">
            <v>*</v>
          </cell>
          <cell r="CK735" t="str">
            <v>M</v>
          </cell>
          <cell r="CO735" t="str">
            <v>B</v>
          </cell>
        </row>
        <row r="736">
          <cell r="A736">
            <v>693</v>
          </cell>
          <cell r="B736" t="str">
            <v>Indonesia</v>
          </cell>
          <cell r="C736" t="str">
            <v>Jakarta</v>
          </cell>
          <cell r="D736" t="str">
            <v>IDJKT</v>
          </cell>
          <cell r="E736" t="str">
            <v>O</v>
          </cell>
          <cell r="F736" t="str">
            <v>Julie Aminingsih</v>
          </cell>
          <cell r="G736" t="str">
            <v>Manager of Ops</v>
          </cell>
          <cell r="H736" t="str">
            <v>62 21 3805560</v>
          </cell>
          <cell r="I736" t="str">
            <v>julie@combilogistics.co.id</v>
          </cell>
          <cell r="U736" t="str">
            <v>BOTH</v>
          </cell>
          <cell r="W736" t="str">
            <v>USA/CAN</v>
          </cell>
          <cell r="Z736">
            <v>4</v>
          </cell>
          <cell r="AA736" t="str">
            <v>B</v>
          </cell>
          <cell r="AI736" t="str">
            <v>B</v>
          </cell>
          <cell r="AR736" t="str">
            <v>B</v>
          </cell>
          <cell r="AV736" t="str">
            <v>*</v>
          </cell>
          <cell r="BB736" t="str">
            <v>B</v>
          </cell>
          <cell r="BD736" t="str">
            <v>M</v>
          </cell>
          <cell r="BE736" t="str">
            <v>M</v>
          </cell>
          <cell r="BL736" t="str">
            <v>B</v>
          </cell>
          <cell r="CA736" t="str">
            <v>*</v>
          </cell>
          <cell r="CK736" t="str">
            <v>M</v>
          </cell>
        </row>
        <row r="737">
          <cell r="A737">
            <v>694</v>
          </cell>
          <cell r="B737" t="str">
            <v>Indonesia</v>
          </cell>
          <cell r="C737" t="str">
            <v>Jakarta</v>
          </cell>
          <cell r="D737" t="str">
            <v>IDJKT</v>
          </cell>
          <cell r="E737" t="str">
            <v>O</v>
          </cell>
          <cell r="F737" t="str">
            <v>Widjayanti Pangaribuan</v>
          </cell>
          <cell r="G737" t="str">
            <v>Team leader</v>
          </cell>
          <cell r="H737" t="str">
            <v>62 21 5265352</v>
          </cell>
          <cell r="I737" t="str">
            <v>yanti@combilogistics.co.id</v>
          </cell>
          <cell r="U737" t="str">
            <v>CAN</v>
          </cell>
          <cell r="Z737">
            <v>7</v>
          </cell>
          <cell r="AC737" t="str">
            <v>B</v>
          </cell>
          <cell r="AG737" t="str">
            <v>B</v>
          </cell>
          <cell r="AI737" t="str">
            <v>*</v>
          </cell>
          <cell r="AJ737" t="str">
            <v>B</v>
          </cell>
          <cell r="AM737" t="str">
            <v>*</v>
          </cell>
          <cell r="AO737" t="str">
            <v>M</v>
          </cell>
          <cell r="AV737" t="str">
            <v>M</v>
          </cell>
          <cell r="BJ737" t="str">
            <v>*</v>
          </cell>
          <cell r="BT737" t="str">
            <v>*</v>
          </cell>
          <cell r="BV737" t="str">
            <v>B</v>
          </cell>
          <cell r="BX737" t="str">
            <v>B</v>
          </cell>
          <cell r="CK737" t="str">
            <v>B</v>
          </cell>
          <cell r="CO737" t="str">
            <v>M</v>
          </cell>
        </row>
        <row r="738">
          <cell r="A738">
            <v>695</v>
          </cell>
          <cell r="B738" t="str">
            <v>Indonesia</v>
          </cell>
          <cell r="C738" t="str">
            <v>Jakarta</v>
          </cell>
          <cell r="D738" t="str">
            <v>IDJKT</v>
          </cell>
          <cell r="E738" t="str">
            <v>O</v>
          </cell>
          <cell r="F738" t="str">
            <v>JKT Group Email</v>
          </cell>
          <cell r="G738" t="str">
            <v>Officer</v>
          </cell>
          <cell r="H738" t="str">
            <v>601 93107145</v>
          </cell>
          <cell r="I738" t="str">
            <v>Ocean-outbound@combilogistics.co.id</v>
          </cell>
          <cell r="L738" t="str">
            <v>Y</v>
          </cell>
          <cell r="U738" t="str">
            <v>BOTH</v>
          </cell>
          <cell r="Z738">
            <v>1</v>
          </cell>
          <cell r="AG738" t="str">
            <v>M</v>
          </cell>
          <cell r="AI738" t="str">
            <v>B</v>
          </cell>
          <cell r="AJ738" t="str">
            <v>M</v>
          </cell>
          <cell r="AO738" t="str">
            <v>M</v>
          </cell>
          <cell r="AQ738" t="str">
            <v>B</v>
          </cell>
          <cell r="AR738" t="str">
            <v>M</v>
          </cell>
          <cell r="AT738" t="str">
            <v>M</v>
          </cell>
          <cell r="AV738" t="str">
            <v>*</v>
          </cell>
          <cell r="BM738" t="str">
            <v>M</v>
          </cell>
          <cell r="BP738" t="str">
            <v>M</v>
          </cell>
          <cell r="BT738" t="str">
            <v>M</v>
          </cell>
          <cell r="CK738" t="str">
            <v>B</v>
          </cell>
        </row>
        <row r="739">
          <cell r="A739">
            <v>696</v>
          </cell>
          <cell r="B739" t="str">
            <v>Indonesia</v>
          </cell>
          <cell r="C739" t="str">
            <v>Jakarta</v>
          </cell>
          <cell r="D739" t="str">
            <v>IDJKT</v>
          </cell>
          <cell r="E739" t="str">
            <v>O</v>
          </cell>
          <cell r="F739" t="str">
            <v>Ilham</v>
          </cell>
          <cell r="G739" t="str">
            <v>CS</v>
          </cell>
          <cell r="H739" t="str">
            <v>62 21 3805560</v>
          </cell>
          <cell r="I739" t="str">
            <v>ilcham@combilogistics.co.id</v>
          </cell>
          <cell r="Z739">
            <v>5</v>
          </cell>
          <cell r="AI739" t="str">
            <v>M</v>
          </cell>
          <cell r="AR739" t="str">
            <v>M</v>
          </cell>
          <cell r="AT739" t="str">
            <v>*</v>
          </cell>
          <cell r="BB739" t="str">
            <v>B</v>
          </cell>
          <cell r="BR739" t="str">
            <v>M</v>
          </cell>
          <cell r="BT739" t="str">
            <v>B</v>
          </cell>
          <cell r="BV739" t="str">
            <v>M</v>
          </cell>
          <cell r="BY739" t="str">
            <v>*</v>
          </cell>
        </row>
        <row r="740">
          <cell r="A740">
            <v>697</v>
          </cell>
          <cell r="B740" t="str">
            <v>Indonesia</v>
          </cell>
          <cell r="C740" t="str">
            <v>Bandung, Java</v>
          </cell>
          <cell r="D740" t="str">
            <v>IDBDO</v>
          </cell>
          <cell r="E740" t="str">
            <v>O</v>
          </cell>
          <cell r="F740" t="str">
            <v>** See Jakarta</v>
          </cell>
          <cell r="G740" t="str">
            <v>Branch Manager</v>
          </cell>
          <cell r="H740" t="str">
            <v>607 5976699</v>
          </cell>
          <cell r="I740" t="str">
            <v>elainek@ups.com</v>
          </cell>
          <cell r="U740" t="str">
            <v>BOTH</v>
          </cell>
          <cell r="Z740">
            <v>3</v>
          </cell>
          <cell r="AI740" t="str">
            <v>*</v>
          </cell>
          <cell r="AV740" t="str">
            <v>M</v>
          </cell>
          <cell r="BJ740" t="str">
            <v>*</v>
          </cell>
          <cell r="BV740" t="str">
            <v>*</v>
          </cell>
          <cell r="BX740" t="str">
            <v>*</v>
          </cell>
          <cell r="CK740" t="str">
            <v>*</v>
          </cell>
          <cell r="CO740" t="str">
            <v>*</v>
          </cell>
        </row>
        <row r="741">
          <cell r="A741">
            <v>698</v>
          </cell>
          <cell r="B741" t="str">
            <v>Indonesia</v>
          </cell>
          <cell r="C741" t="str">
            <v>Belawan, Sumatra</v>
          </cell>
          <cell r="D741" t="str">
            <v>IDBLW</v>
          </cell>
          <cell r="E741" t="str">
            <v>O</v>
          </cell>
          <cell r="F741" t="str">
            <v>** See Jakarta</v>
          </cell>
          <cell r="G741" t="str">
            <v>Senior CSSV Assistant</v>
          </cell>
          <cell r="H741" t="str">
            <v>607 5976762</v>
          </cell>
          <cell r="I741" t="str">
            <v>bnorariefah@ups.com</v>
          </cell>
          <cell r="Z741">
            <v>1</v>
          </cell>
          <cell r="AI741" t="str">
            <v>*</v>
          </cell>
          <cell r="AQ741" t="str">
            <v>*</v>
          </cell>
          <cell r="AT741" t="str">
            <v>*</v>
          </cell>
          <cell r="AV741" t="str">
            <v>B</v>
          </cell>
          <cell r="BJ741" t="str">
            <v>*</v>
          </cell>
        </row>
        <row r="742">
          <cell r="A742">
            <v>699</v>
          </cell>
          <cell r="B742" t="str">
            <v>Indonesia</v>
          </cell>
          <cell r="C742" t="str">
            <v>Semarang</v>
          </cell>
          <cell r="D742" t="str">
            <v>IDSRG</v>
          </cell>
          <cell r="E742" t="str">
            <v>O</v>
          </cell>
          <cell r="F742" t="str">
            <v>** See Jakarta</v>
          </cell>
          <cell r="G742" t="str">
            <v>Supervisor</v>
          </cell>
          <cell r="H742" t="str">
            <v>603 50218769</v>
          </cell>
          <cell r="I742" t="str">
            <v>rohana.ahmad@ups.com</v>
          </cell>
          <cell r="Z742">
            <v>5</v>
          </cell>
          <cell r="AB742" t="str">
            <v>*</v>
          </cell>
          <cell r="AC742" t="str">
            <v>*</v>
          </cell>
          <cell r="AI742" t="str">
            <v>*</v>
          </cell>
          <cell r="AR742" t="str">
            <v>*</v>
          </cell>
          <cell r="AT742" t="str">
            <v>*</v>
          </cell>
          <cell r="AV742" t="str">
            <v>*</v>
          </cell>
          <cell r="BJ742" t="str">
            <v>*</v>
          </cell>
          <cell r="BM742" t="str">
            <v>B</v>
          </cell>
          <cell r="BR742" t="str">
            <v>*</v>
          </cell>
          <cell r="CH742" t="str">
            <v>*</v>
          </cell>
        </row>
        <row r="743">
          <cell r="A743">
            <v>700</v>
          </cell>
          <cell r="B743" t="str">
            <v>Indonesia</v>
          </cell>
          <cell r="C743" t="str">
            <v>Surabaya</v>
          </cell>
          <cell r="D743" t="str">
            <v>IDSUB</v>
          </cell>
          <cell r="E743" t="str">
            <v>O</v>
          </cell>
          <cell r="F743" t="str">
            <v>Cindy Asterik</v>
          </cell>
          <cell r="G743" t="str">
            <v>Staff</v>
          </cell>
          <cell r="H743" t="str">
            <v>62 31 99693733</v>
          </cell>
          <cell r="I743" t="str">
            <v>cindy@combilogistics.co.id</v>
          </cell>
          <cell r="Q743" t="str">
            <v>USA</v>
          </cell>
          <cell r="R743" t="str">
            <v>ALL</v>
          </cell>
          <cell r="V743" t="str">
            <v>USA</v>
          </cell>
          <cell r="Z743">
            <v>4</v>
          </cell>
          <cell r="AF743" t="str">
            <v>*</v>
          </cell>
          <cell r="AG743" t="str">
            <v>*</v>
          </cell>
          <cell r="AI743" t="str">
            <v>B</v>
          </cell>
          <cell r="AJ743" t="str">
            <v>*</v>
          </cell>
          <cell r="AP743" t="str">
            <v>B</v>
          </cell>
          <cell r="AQ743" t="str">
            <v>B</v>
          </cell>
          <cell r="AR743" t="str">
            <v>*</v>
          </cell>
          <cell r="AT743" t="str">
            <v>B</v>
          </cell>
          <cell r="BE743" t="str">
            <v>B</v>
          </cell>
          <cell r="BG743" t="str">
            <v>M</v>
          </cell>
          <cell r="BI743" t="str">
            <v>B</v>
          </cell>
          <cell r="BK743" t="str">
            <v>B</v>
          </cell>
          <cell r="BN743" t="str">
            <v>M</v>
          </cell>
          <cell r="BP743" t="str">
            <v>*</v>
          </cell>
          <cell r="BR743" t="str">
            <v>B</v>
          </cell>
          <cell r="BS743" t="str">
            <v>B</v>
          </cell>
          <cell r="BU743" t="str">
            <v>B</v>
          </cell>
          <cell r="BX743" t="str">
            <v>M</v>
          </cell>
          <cell r="CC743" t="str">
            <v>*</v>
          </cell>
          <cell r="CG743" t="str">
            <v>M</v>
          </cell>
          <cell r="CH743" t="str">
            <v>M</v>
          </cell>
        </row>
        <row r="744">
          <cell r="A744">
            <v>909</v>
          </cell>
          <cell r="B744" t="str">
            <v>Indonesia</v>
          </cell>
          <cell r="C744" t="str">
            <v>Surabaya</v>
          </cell>
          <cell r="D744" t="str">
            <v>IDSUB</v>
          </cell>
          <cell r="E744" t="str">
            <v>O</v>
          </cell>
          <cell r="F744" t="str">
            <v>Aini </v>
          </cell>
          <cell r="G744" t="str">
            <v>CS</v>
          </cell>
          <cell r="H744" t="str">
            <v>62 31 8499718</v>
          </cell>
          <cell r="I744" t="str">
            <v>aini@combilogistics.co.id</v>
          </cell>
          <cell r="L744" t="str">
            <v>Y</v>
          </cell>
          <cell r="Z744">
            <v>3</v>
          </cell>
          <cell r="AF744" t="str">
            <v>*</v>
          </cell>
          <cell r="AI744" t="str">
            <v>M</v>
          </cell>
          <cell r="AQ744" t="str">
            <v>B</v>
          </cell>
          <cell r="AR744" t="str">
            <v>*</v>
          </cell>
          <cell r="AS744" t="str">
            <v>B</v>
          </cell>
          <cell r="BF744" t="str">
            <v>B</v>
          </cell>
          <cell r="BI744" t="str">
            <v>B</v>
          </cell>
          <cell r="BJ744" t="str">
            <v>*</v>
          </cell>
          <cell r="BK744" t="str">
            <v>B</v>
          </cell>
          <cell r="BS744" t="str">
            <v>B</v>
          </cell>
          <cell r="BT744" t="str">
            <v>*</v>
          </cell>
          <cell r="BV744" t="str">
            <v>B</v>
          </cell>
          <cell r="BX744" t="str">
            <v>B</v>
          </cell>
          <cell r="CB744" t="str">
            <v>*</v>
          </cell>
          <cell r="CH744" t="str">
            <v>*</v>
          </cell>
        </row>
        <row r="745">
          <cell r="A745">
            <v>701</v>
          </cell>
          <cell r="B745" t="str">
            <v>Indonesia</v>
          </cell>
          <cell r="C745" t="str">
            <v>Surabaya</v>
          </cell>
          <cell r="D745" t="str">
            <v>IDSUB</v>
          </cell>
          <cell r="E745" t="str">
            <v>O</v>
          </cell>
          <cell r="F745" t="str">
            <v>Bagus Priyajaya</v>
          </cell>
          <cell r="G745" t="str">
            <v>Manager</v>
          </cell>
          <cell r="H745" t="str">
            <v>62 31 99693733</v>
          </cell>
          <cell r="I745" t="str">
            <v>bagus@combilogistics.co.id</v>
          </cell>
          <cell r="J745" t="str">
            <v>Alvita</v>
          </cell>
          <cell r="L745" t="str">
            <v>Y</v>
          </cell>
          <cell r="O745" t="str">
            <v>APAC &amp; Canada</v>
          </cell>
          <cell r="Q745" t="str">
            <v>ASI</v>
          </cell>
          <cell r="R745" t="str">
            <v>ALL</v>
          </cell>
          <cell r="T745" t="str">
            <v>ASI/LATAM</v>
          </cell>
          <cell r="U745" t="str">
            <v>BOTH</v>
          </cell>
          <cell r="W745" t="str">
            <v>CAN</v>
          </cell>
          <cell r="X745" t="str">
            <v>NON-USA</v>
          </cell>
          <cell r="Z745">
            <v>7</v>
          </cell>
          <cell r="AF745" t="str">
            <v>B</v>
          </cell>
          <cell r="AG745" t="str">
            <v>B</v>
          </cell>
          <cell r="AI745" t="str">
            <v>B</v>
          </cell>
          <cell r="AM745" t="str">
            <v>B</v>
          </cell>
          <cell r="AO745" t="str">
            <v>M</v>
          </cell>
          <cell r="AP745" t="str">
            <v>M</v>
          </cell>
          <cell r="AR745" t="str">
            <v>B</v>
          </cell>
          <cell r="AT745" t="str">
            <v>M</v>
          </cell>
          <cell r="AX745" t="str">
            <v>B</v>
          </cell>
          <cell r="BB745" t="str">
            <v>B</v>
          </cell>
          <cell r="BC745" t="str">
            <v>B</v>
          </cell>
          <cell r="BD745" t="str">
            <v>B</v>
          </cell>
          <cell r="BE745" t="str">
            <v>B</v>
          </cell>
          <cell r="BI745" t="str">
            <v>M</v>
          </cell>
          <cell r="BK745" t="str">
            <v>B</v>
          </cell>
          <cell r="BS745" t="str">
            <v>M</v>
          </cell>
          <cell r="BV745" t="str">
            <v>M</v>
          </cell>
          <cell r="CC745" t="str">
            <v>B</v>
          </cell>
          <cell r="CK745" t="str">
            <v>M</v>
          </cell>
        </row>
        <row r="746">
          <cell r="A746">
            <v>702</v>
          </cell>
          <cell r="B746" t="str">
            <v>Indonesia</v>
          </cell>
          <cell r="C746" t="str">
            <v>Surabaya</v>
          </cell>
          <cell r="D746" t="str">
            <v>IDSUB</v>
          </cell>
          <cell r="E746" t="str">
            <v>O</v>
          </cell>
          <cell r="F746" t="str">
            <v>Imas Bening</v>
          </cell>
          <cell r="G746" t="str">
            <v>Operational</v>
          </cell>
          <cell r="H746" t="str">
            <v>62 31 8499718</v>
          </cell>
          <cell r="I746" t="str">
            <v>bening@combilogistics.co.id</v>
          </cell>
          <cell r="J746" t="str">
            <v>Alvita</v>
          </cell>
          <cell r="K746" t="str">
            <v>852-93591025</v>
          </cell>
          <cell r="O746" t="str">
            <v>ALL</v>
          </cell>
          <cell r="Q746" t="str">
            <v>ALL</v>
          </cell>
          <cell r="T746" t="str">
            <v>ASI</v>
          </cell>
          <cell r="X746" t="str">
            <v>EUR/NON-USA</v>
          </cell>
          <cell r="Z746">
            <v>1</v>
          </cell>
          <cell r="AC746" t="str">
            <v>B</v>
          </cell>
          <cell r="AF746" t="str">
            <v>B</v>
          </cell>
          <cell r="AG746" t="str">
            <v>B</v>
          </cell>
          <cell r="AI746" t="str">
            <v>M</v>
          </cell>
          <cell r="AJ746" t="str">
            <v>B</v>
          </cell>
          <cell r="AO746" t="str">
            <v>B</v>
          </cell>
          <cell r="AP746" t="str">
            <v>B</v>
          </cell>
          <cell r="AQ746" t="str">
            <v>M</v>
          </cell>
          <cell r="AR746" t="str">
            <v>M</v>
          </cell>
          <cell r="AS746" t="str">
            <v>M</v>
          </cell>
          <cell r="AT746" t="str">
            <v>M</v>
          </cell>
          <cell r="BB746" t="str">
            <v>B</v>
          </cell>
          <cell r="BC746" t="str">
            <v>B</v>
          </cell>
          <cell r="BE746" t="str">
            <v>B</v>
          </cell>
          <cell r="BF746" t="str">
            <v>M</v>
          </cell>
          <cell r="BI746" t="str">
            <v>B</v>
          </cell>
          <cell r="BJ746" t="str">
            <v>M</v>
          </cell>
          <cell r="BK746" t="str">
            <v>M</v>
          </cell>
          <cell r="BN746" t="str">
            <v>E</v>
          </cell>
          <cell r="BS746" t="str">
            <v>M</v>
          </cell>
          <cell r="BV746" t="str">
            <v>M</v>
          </cell>
          <cell r="BX746" t="str">
            <v>M</v>
          </cell>
          <cell r="BZ746" t="str">
            <v>B</v>
          </cell>
        </row>
        <row r="747">
          <cell r="A747">
            <v>703</v>
          </cell>
          <cell r="B747" t="str">
            <v>Indonesia</v>
          </cell>
          <cell r="C747" t="str">
            <v>Bali</v>
          </cell>
          <cell r="D747" t="str">
            <v>MYPGU/MYJHB</v>
          </cell>
          <cell r="E747" t="str">
            <v>O</v>
          </cell>
          <cell r="F747" t="str">
            <v>** See IDSUB</v>
          </cell>
          <cell r="G747" t="str">
            <v>Officer</v>
          </cell>
          <cell r="H747" t="str">
            <v>601 93107145</v>
          </cell>
          <cell r="I747" t="str">
            <v>lpeiling@ups.com</v>
          </cell>
          <cell r="J747" t="str">
            <v>Alan</v>
          </cell>
          <cell r="L747" t="str">
            <v>Y</v>
          </cell>
          <cell r="Q747" t="str">
            <v>USA</v>
          </cell>
          <cell r="R747" t="str">
            <v>USA</v>
          </cell>
          <cell r="U747" t="str">
            <v>BOTH</v>
          </cell>
          <cell r="V747" t="str">
            <v>USA</v>
          </cell>
          <cell r="W747" t="str">
            <v>USA</v>
          </cell>
          <cell r="Z747">
            <v>0</v>
          </cell>
          <cell r="AG747" t="str">
            <v>M</v>
          </cell>
          <cell r="AI747" t="str">
            <v>M</v>
          </cell>
          <cell r="AJ747" t="str">
            <v>M</v>
          </cell>
          <cell r="AO747" t="str">
            <v>M</v>
          </cell>
          <cell r="AP747" t="str">
            <v>M</v>
          </cell>
          <cell r="AQ747" t="str">
            <v>B</v>
          </cell>
          <cell r="AR747" t="str">
            <v>M</v>
          </cell>
          <cell r="AT747" t="str">
            <v>M</v>
          </cell>
          <cell r="BD747" t="str">
            <v>M</v>
          </cell>
          <cell r="BE747" t="str">
            <v>M</v>
          </cell>
          <cell r="BG747" t="str">
            <v>B</v>
          </cell>
          <cell r="BK747" t="str">
            <v>M</v>
          </cell>
          <cell r="BM747" t="str">
            <v>M</v>
          </cell>
          <cell r="BN747" t="str">
            <v>B</v>
          </cell>
          <cell r="BP747" t="str">
            <v>M</v>
          </cell>
          <cell r="BR747" t="str">
            <v>M</v>
          </cell>
          <cell r="BS747" t="str">
            <v>M</v>
          </cell>
          <cell r="BT747" t="str">
            <v>M</v>
          </cell>
          <cell r="BU747" t="str">
            <v>M</v>
          </cell>
          <cell r="BX747" t="str">
            <v>B</v>
          </cell>
          <cell r="CG747" t="str">
            <v>M</v>
          </cell>
          <cell r="CH747" t="str">
            <v>B</v>
          </cell>
          <cell r="CK747" t="str">
            <v>B</v>
          </cell>
          <cell r="CR747" t="str">
            <v>B</v>
          </cell>
        </row>
        <row r="748">
          <cell r="A748">
            <v>704</v>
          </cell>
          <cell r="B748" t="str">
            <v>Japan</v>
          </cell>
          <cell r="C748" t="str">
            <v>Tokyo</v>
          </cell>
          <cell r="D748" t="str">
            <v>JPTYO</v>
          </cell>
          <cell r="E748" t="str">
            <v>O</v>
          </cell>
          <cell r="F748" t="str">
            <v>Jun Osumi</v>
          </cell>
          <cell r="G748" t="str">
            <v>Ocean Operation(JP-MX)</v>
          </cell>
          <cell r="H748" t="str">
            <v>81 367020306</v>
          </cell>
          <cell r="I748" t="str">
            <v>jun.osumi@ups.com</v>
          </cell>
          <cell r="R748" t="str">
            <v>LATAM</v>
          </cell>
          <cell r="T748" t="str">
            <v>USA</v>
          </cell>
          <cell r="Z748">
            <v>3</v>
          </cell>
          <cell r="AC748" t="str">
            <v>M</v>
          </cell>
          <cell r="AF748" t="str">
            <v>M</v>
          </cell>
          <cell r="AG748" t="str">
            <v>M</v>
          </cell>
          <cell r="AI748" t="str">
            <v>M</v>
          </cell>
          <cell r="AJ748" t="str">
            <v>M</v>
          </cell>
          <cell r="AO748" t="str">
            <v>M</v>
          </cell>
          <cell r="AP748" t="str">
            <v>M</v>
          </cell>
          <cell r="AQ748" t="str">
            <v>M</v>
          </cell>
          <cell r="AR748" t="str">
            <v>B</v>
          </cell>
          <cell r="AS748" t="str">
            <v>M</v>
          </cell>
          <cell r="AT748" t="str">
            <v>B</v>
          </cell>
          <cell r="BF748" t="str">
            <v>M</v>
          </cell>
          <cell r="BJ748" t="str">
            <v>M</v>
          </cell>
          <cell r="BK748" t="str">
            <v>M</v>
          </cell>
          <cell r="BM748" t="str">
            <v>M</v>
          </cell>
          <cell r="BP748" t="str">
            <v>M</v>
          </cell>
          <cell r="BS748" t="str">
            <v>M</v>
          </cell>
          <cell r="BT748" t="str">
            <v>B</v>
          </cell>
          <cell r="BV748" t="str">
            <v>M</v>
          </cell>
          <cell r="BX748" t="str">
            <v>M</v>
          </cell>
        </row>
        <row r="749">
          <cell r="A749">
            <v>705</v>
          </cell>
          <cell r="B749" t="str">
            <v>Japan</v>
          </cell>
          <cell r="C749" t="str">
            <v>Tokyo</v>
          </cell>
          <cell r="D749" t="str">
            <v>JPTYO</v>
          </cell>
          <cell r="E749" t="str">
            <v>O</v>
          </cell>
          <cell r="F749" t="str">
            <v>Chitae Inoue</v>
          </cell>
          <cell r="G749" t="str">
            <v>Ocean supervisor</v>
          </cell>
          <cell r="H749" t="str">
            <v>62 89 656447330    </v>
          </cell>
          <cell r="I749" t="str">
            <v>dara@combilogistics.co.id</v>
          </cell>
          <cell r="J749" t="str">
            <v>Main contact</v>
          </cell>
          <cell r="L749" t="str">
            <v>Y</v>
          </cell>
          <cell r="M749" t="str">
            <v>newly added</v>
          </cell>
          <cell r="U749" t="str">
            <v>BOTH</v>
          </cell>
          <cell r="V749" t="str">
            <v>ALL</v>
          </cell>
          <cell r="X749" t="str">
            <v>USA</v>
          </cell>
          <cell r="Z749">
            <v>0</v>
          </cell>
          <cell r="AT749" t="str">
            <v>B</v>
          </cell>
          <cell r="BM749" t="str">
            <v>B</v>
          </cell>
        </row>
        <row r="750">
          <cell r="A750">
            <v>706</v>
          </cell>
          <cell r="B750" t="str">
            <v>Japan</v>
          </cell>
          <cell r="C750" t="str">
            <v>Tokyo</v>
          </cell>
          <cell r="D750" t="str">
            <v>JPTYO</v>
          </cell>
          <cell r="E750" t="str">
            <v>O</v>
          </cell>
          <cell r="F750" t="str">
            <v>Kenji Nakajima</v>
          </cell>
          <cell r="G750" t="str">
            <v>Manager</v>
          </cell>
          <cell r="H750" t="str">
            <v>81 354845804</v>
          </cell>
          <cell r="I750" t="str">
            <v>knakajima@ups.com</v>
          </cell>
          <cell r="L750" t="str">
            <v>Y</v>
          </cell>
          <cell r="Q750" t="str">
            <v>ALL</v>
          </cell>
          <cell r="R750" t="str">
            <v>ALL</v>
          </cell>
          <cell r="V750" t="str">
            <v>ALL</v>
          </cell>
          <cell r="Z750">
            <v>2</v>
          </cell>
          <cell r="AB750" t="str">
            <v>M</v>
          </cell>
          <cell r="AC750" t="str">
            <v>M</v>
          </cell>
          <cell r="AF750" t="str">
            <v>M</v>
          </cell>
          <cell r="AG750" t="str">
            <v>M</v>
          </cell>
          <cell r="AI750" t="str">
            <v>M</v>
          </cell>
          <cell r="AJ750" t="str">
            <v>M</v>
          </cell>
          <cell r="AO750" t="str">
            <v>M</v>
          </cell>
          <cell r="AP750" t="str">
            <v>B</v>
          </cell>
          <cell r="AQ750" t="str">
            <v>M</v>
          </cell>
          <cell r="AR750" t="str">
            <v>B</v>
          </cell>
          <cell r="AS750" t="str">
            <v>M</v>
          </cell>
          <cell r="AT750" t="str">
            <v>B</v>
          </cell>
          <cell r="AV750" t="str">
            <v>M</v>
          </cell>
          <cell r="AX750" t="str">
            <v>B</v>
          </cell>
          <cell r="AZ750" t="str">
            <v>M</v>
          </cell>
          <cell r="BB750" t="str">
            <v>M</v>
          </cell>
          <cell r="BE750" t="str">
            <v>M</v>
          </cell>
          <cell r="BI750" t="str">
            <v>M</v>
          </cell>
          <cell r="BK750" t="str">
            <v>B</v>
          </cell>
          <cell r="BM750" t="str">
            <v>M</v>
          </cell>
          <cell r="BP750" t="str">
            <v>M</v>
          </cell>
          <cell r="BR750" t="str">
            <v>B</v>
          </cell>
          <cell r="BV750" t="str">
            <v>M</v>
          </cell>
          <cell r="BX750" t="str">
            <v>M</v>
          </cell>
          <cell r="BZ750" t="str">
            <v>M</v>
          </cell>
          <cell r="CA750" t="str">
            <v>M</v>
          </cell>
          <cell r="CK750" t="str">
            <v>B</v>
          </cell>
          <cell r="CO750" t="str">
            <v>M</v>
          </cell>
        </row>
        <row r="751">
          <cell r="A751">
            <v>707</v>
          </cell>
          <cell r="B751" t="str">
            <v>Japan</v>
          </cell>
          <cell r="C751" t="str">
            <v>Tokyo</v>
          </cell>
          <cell r="D751" t="str">
            <v>JPTYO</v>
          </cell>
          <cell r="E751" t="str">
            <v>O</v>
          </cell>
          <cell r="F751" t="str">
            <v>Masahiko Agawa</v>
          </cell>
          <cell r="G751" t="str">
            <v>Supervisor</v>
          </cell>
          <cell r="H751" t="str">
            <v>81 367020306</v>
          </cell>
          <cell r="I751" t="str">
            <v>amasahiko@ups.com</v>
          </cell>
          <cell r="L751" t="str">
            <v>Y</v>
          </cell>
          <cell r="V751" t="str">
            <v>ALL</v>
          </cell>
          <cell r="Z751">
            <v>0</v>
          </cell>
          <cell r="AI751" t="str">
            <v>B</v>
          </cell>
          <cell r="AO751" t="str">
            <v>B</v>
          </cell>
          <cell r="AR751" t="str">
            <v>B</v>
          </cell>
          <cell r="AV751" t="str">
            <v>B</v>
          </cell>
          <cell r="BL751" t="str">
            <v>M</v>
          </cell>
          <cell r="BM751" t="str">
            <v>B</v>
          </cell>
          <cell r="BV751" t="str">
            <v>B</v>
          </cell>
          <cell r="BX751" t="str">
            <v>M</v>
          </cell>
          <cell r="CK751" t="str">
            <v>M</v>
          </cell>
          <cell r="CO751" t="str">
            <v>B</v>
          </cell>
        </row>
        <row r="752">
          <cell r="A752">
            <v>708</v>
          </cell>
          <cell r="B752" t="str">
            <v>Japan</v>
          </cell>
          <cell r="C752" t="str">
            <v>Tokyo</v>
          </cell>
          <cell r="D752" t="str">
            <v>JPTYO</v>
          </cell>
          <cell r="E752" t="str">
            <v>O</v>
          </cell>
          <cell r="F752" t="str">
            <v>Sawako Sugiura</v>
          </cell>
          <cell r="G752" t="str">
            <v>Operation</v>
          </cell>
          <cell r="H752" t="str">
            <v>81 367020306</v>
          </cell>
          <cell r="I752" t="str">
            <v>ssawako@ups.com</v>
          </cell>
          <cell r="O752" t="str">
            <v>APAC &amp; Canada</v>
          </cell>
          <cell r="Q752" t="str">
            <v>USA</v>
          </cell>
          <cell r="R752" t="str">
            <v>EUR</v>
          </cell>
          <cell r="T752" t="str">
            <v>EMEA</v>
          </cell>
          <cell r="W752" t="str">
            <v>CAN</v>
          </cell>
          <cell r="Z752">
            <v>2</v>
          </cell>
          <cell r="AB752" t="str">
            <v>B</v>
          </cell>
          <cell r="AF752" t="str">
            <v>M</v>
          </cell>
          <cell r="AG752" t="str">
            <v>*</v>
          </cell>
          <cell r="AI752" t="str">
            <v>M</v>
          </cell>
          <cell r="AJ752" t="str">
            <v>M</v>
          </cell>
          <cell r="AM752" t="str">
            <v>M</v>
          </cell>
          <cell r="AO752" t="str">
            <v>M</v>
          </cell>
          <cell r="AP752" t="str">
            <v>M</v>
          </cell>
          <cell r="AQ752" t="str">
            <v>B</v>
          </cell>
          <cell r="AR752" t="str">
            <v>B</v>
          </cell>
          <cell r="AS752" t="str">
            <v>B</v>
          </cell>
          <cell r="AT752" t="str">
            <v>B</v>
          </cell>
          <cell r="AV752" t="str">
            <v>M</v>
          </cell>
          <cell r="AX752" t="str">
            <v>M</v>
          </cell>
          <cell r="AZ752" t="str">
            <v>M</v>
          </cell>
          <cell r="BB752" t="str">
            <v>B</v>
          </cell>
          <cell r="BC752" t="str">
            <v>M</v>
          </cell>
          <cell r="BD752" t="str">
            <v>B</v>
          </cell>
          <cell r="BE752" t="str">
            <v>B</v>
          </cell>
          <cell r="BL752" t="str">
            <v>B</v>
          </cell>
          <cell r="BM752" t="str">
            <v>M</v>
          </cell>
          <cell r="BP752" t="str">
            <v>*</v>
          </cell>
          <cell r="BV752" t="str">
            <v>B</v>
          </cell>
          <cell r="CA752" t="str">
            <v>M</v>
          </cell>
          <cell r="CK752" t="str">
            <v>B</v>
          </cell>
        </row>
        <row r="753">
          <cell r="A753">
            <v>709</v>
          </cell>
          <cell r="B753" t="str">
            <v>Japan</v>
          </cell>
          <cell r="C753" t="str">
            <v>Tokyo</v>
          </cell>
          <cell r="D753" t="str">
            <v>JPTYO</v>
          </cell>
          <cell r="E753" t="str">
            <v>O</v>
          </cell>
          <cell r="F753" t="str">
            <v>Yuichiro Kugita</v>
          </cell>
          <cell r="G753" t="str">
            <v>Operation SV</v>
          </cell>
          <cell r="H753" t="str">
            <v>81 367020306</v>
          </cell>
          <cell r="I753" t="str">
            <v>ykugita@ups.com</v>
          </cell>
          <cell r="N753" t="str">
            <v>EUR</v>
          </cell>
          <cell r="T753" t="str">
            <v>BOTH</v>
          </cell>
          <cell r="V753" t="str">
            <v>BOTH</v>
          </cell>
          <cell r="Z753">
            <v>11</v>
          </cell>
          <cell r="AC753" t="str">
            <v>B</v>
          </cell>
          <cell r="AF753" t="str">
            <v>B</v>
          </cell>
          <cell r="AI753" t="str">
            <v>B</v>
          </cell>
          <cell r="AO753" t="str">
            <v>B</v>
          </cell>
          <cell r="AQ753" t="str">
            <v>B</v>
          </cell>
          <cell r="AR753" t="str">
            <v>B</v>
          </cell>
          <cell r="AS753" t="str">
            <v>B</v>
          </cell>
          <cell r="AV753" t="str">
            <v>B</v>
          </cell>
          <cell r="BF753" t="str">
            <v>B</v>
          </cell>
          <cell r="BJ753" t="str">
            <v>B</v>
          </cell>
          <cell r="BK753" t="str">
            <v>B</v>
          </cell>
          <cell r="BO753" t="str">
            <v>B</v>
          </cell>
          <cell r="BS753" t="str">
            <v>B</v>
          </cell>
          <cell r="BT753" t="str">
            <v>B</v>
          </cell>
          <cell r="BV753" t="str">
            <v>B</v>
          </cell>
          <cell r="BX753" t="str">
            <v>B</v>
          </cell>
          <cell r="CK753" t="str">
            <v>B</v>
          </cell>
          <cell r="CO753" t="str">
            <v>B</v>
          </cell>
        </row>
        <row r="754">
          <cell r="A754">
            <v>710</v>
          </cell>
          <cell r="B754" t="str">
            <v>Japan</v>
          </cell>
          <cell r="C754" t="str">
            <v>Tokyo</v>
          </cell>
          <cell r="D754" t="str">
            <v>JPTYO</v>
          </cell>
          <cell r="E754" t="str">
            <v>O</v>
          </cell>
          <cell r="F754" t="str">
            <v>Kenichi Fujiki</v>
          </cell>
          <cell r="G754" t="str">
            <v>AE</v>
          </cell>
          <cell r="H754" t="str">
            <v>852-29425840</v>
          </cell>
          <cell r="I754" t="str">
            <v>betty-sk.wong@ups.com</v>
          </cell>
          <cell r="Q754" t="str">
            <v>NON-USA</v>
          </cell>
          <cell r="Z754">
            <v>0</v>
          </cell>
          <cell r="AB754" t="str">
            <v>B</v>
          </cell>
          <cell r="AG754" t="str">
            <v>B</v>
          </cell>
          <cell r="AI754" t="str">
            <v>B</v>
          </cell>
          <cell r="AO754" t="str">
            <v>M</v>
          </cell>
          <cell r="AS754" t="str">
            <v>M</v>
          </cell>
          <cell r="BE754" t="str">
            <v>M</v>
          </cell>
          <cell r="CK754" t="str">
            <v>B</v>
          </cell>
        </row>
        <row r="755">
          <cell r="A755">
            <v>711</v>
          </cell>
          <cell r="B755" t="str">
            <v>Japan</v>
          </cell>
          <cell r="C755" t="str">
            <v>Tokyo</v>
          </cell>
          <cell r="D755" t="str">
            <v>JPTYO</v>
          </cell>
          <cell r="E755" t="str">
            <v>O</v>
          </cell>
          <cell r="F755" t="str">
            <v>Yukiko Yamaguchi</v>
          </cell>
          <cell r="G755" t="str">
            <v>Operation</v>
          </cell>
          <cell r="H755" t="str">
            <v>81 367020306</v>
          </cell>
          <cell r="I755" t="str">
            <v>yyukiko@ups.com</v>
          </cell>
          <cell r="R755" t="str">
            <v>USA</v>
          </cell>
          <cell r="T755" t="str">
            <v>USA</v>
          </cell>
          <cell r="V755" t="str">
            <v>USA</v>
          </cell>
          <cell r="Z755">
            <v>14</v>
          </cell>
          <cell r="AC755" t="str">
            <v>M</v>
          </cell>
          <cell r="AE755" t="str">
            <v>M</v>
          </cell>
          <cell r="AF755" t="str">
            <v>M</v>
          </cell>
          <cell r="AG755" t="str">
            <v>B</v>
          </cell>
          <cell r="AI755" t="str">
            <v>M</v>
          </cell>
          <cell r="AJ755" t="str">
            <v>B</v>
          </cell>
          <cell r="AO755" t="str">
            <v>M</v>
          </cell>
          <cell r="AP755" t="str">
            <v>M</v>
          </cell>
          <cell r="AQ755" t="str">
            <v>M</v>
          </cell>
          <cell r="AR755" t="str">
            <v>M</v>
          </cell>
          <cell r="AS755" t="str">
            <v>M</v>
          </cell>
          <cell r="AT755" t="str">
            <v>B</v>
          </cell>
          <cell r="AV755" t="str">
            <v>B</v>
          </cell>
          <cell r="BF755" t="str">
            <v>M</v>
          </cell>
          <cell r="BJ755" t="str">
            <v>M</v>
          </cell>
          <cell r="BK755" t="str">
            <v>M</v>
          </cell>
          <cell r="BS755" t="str">
            <v>M</v>
          </cell>
          <cell r="BT755" t="str">
            <v>M</v>
          </cell>
          <cell r="BV755" t="str">
            <v>M</v>
          </cell>
          <cell r="BX755" t="str">
            <v>M</v>
          </cell>
          <cell r="CO755" t="str">
            <v>M</v>
          </cell>
          <cell r="CR755" t="str">
            <v>B</v>
          </cell>
        </row>
        <row r="756">
          <cell r="A756">
            <v>712</v>
          </cell>
          <cell r="B756" t="str">
            <v>Japan</v>
          </cell>
          <cell r="C756" t="str">
            <v>Tokyo</v>
          </cell>
          <cell r="D756" t="str">
            <v>JPTYO</v>
          </cell>
          <cell r="E756" t="str">
            <v>O</v>
          </cell>
          <cell r="F756" t="str">
            <v>Yumi Yamatani</v>
          </cell>
          <cell r="G756" t="str">
            <v>Operation</v>
          </cell>
          <cell r="H756" t="str">
            <v>81 367020306</v>
          </cell>
          <cell r="I756" t="str">
            <v>yyumi@ups.com</v>
          </cell>
          <cell r="R756" t="str">
            <v>ALL</v>
          </cell>
          <cell r="T756" t="str">
            <v>USA</v>
          </cell>
          <cell r="V756" t="str">
            <v>USA</v>
          </cell>
          <cell r="W756" t="str">
            <v>USA</v>
          </cell>
          <cell r="Z756">
            <v>14</v>
          </cell>
          <cell r="AC756" t="str">
            <v>B</v>
          </cell>
          <cell r="AE756" t="str">
            <v>B</v>
          </cell>
          <cell r="AF756" t="str">
            <v>B</v>
          </cell>
          <cell r="AG756" t="str">
            <v>M</v>
          </cell>
          <cell r="AI756" t="str">
            <v>B</v>
          </cell>
          <cell r="AO756" t="str">
            <v>B</v>
          </cell>
          <cell r="AP756" t="str">
            <v>B</v>
          </cell>
          <cell r="AQ756" t="str">
            <v>B</v>
          </cell>
          <cell r="AR756" t="str">
            <v>M</v>
          </cell>
          <cell r="AV756" t="str">
            <v>B</v>
          </cell>
          <cell r="AX756" t="str">
            <v>M</v>
          </cell>
          <cell r="AZ756" t="str">
            <v>B</v>
          </cell>
          <cell r="BB756" t="str">
            <v>B</v>
          </cell>
          <cell r="BJ756" t="str">
            <v>B</v>
          </cell>
          <cell r="BK756" t="str">
            <v>B</v>
          </cell>
          <cell r="BM756" t="str">
            <v>B</v>
          </cell>
          <cell r="BR756" t="str">
            <v>M</v>
          </cell>
          <cell r="BT756" t="str">
            <v>B</v>
          </cell>
          <cell r="BV756" t="str">
            <v>B</v>
          </cell>
          <cell r="BX756" t="str">
            <v>B</v>
          </cell>
          <cell r="CA756" t="str">
            <v>B</v>
          </cell>
          <cell r="CK756" t="str">
            <v>B</v>
          </cell>
          <cell r="CO756" t="str">
            <v>B</v>
          </cell>
          <cell r="CR756" t="str">
            <v>M</v>
          </cell>
        </row>
        <row r="757">
          <cell r="A757">
            <v>713</v>
          </cell>
          <cell r="B757" t="str">
            <v>Japan</v>
          </cell>
          <cell r="C757" t="str">
            <v>Hakata</v>
          </cell>
          <cell r="D757" t="str">
            <v>MYPEN</v>
          </cell>
          <cell r="E757" t="str">
            <v>O</v>
          </cell>
          <cell r="F757" t="str">
            <v>** See Tokyo</v>
          </cell>
          <cell r="G757" t="str">
            <v>Senior Assistant</v>
          </cell>
          <cell r="H757" t="str">
            <v>603-50218764</v>
          </cell>
          <cell r="I757" t="str">
            <v>bnajiha@ups.com</v>
          </cell>
          <cell r="W757" t="str">
            <v>USA</v>
          </cell>
          <cell r="Z757">
            <v>0</v>
          </cell>
          <cell r="AI757" t="str">
            <v>B</v>
          </cell>
          <cell r="AR757" t="str">
            <v>B</v>
          </cell>
          <cell r="AT757" t="str">
            <v>B</v>
          </cell>
          <cell r="AV757" t="str">
            <v>B</v>
          </cell>
          <cell r="BD757" t="str">
            <v>B</v>
          </cell>
          <cell r="BX757" t="str">
            <v>*</v>
          </cell>
          <cell r="CA757" t="str">
            <v>B</v>
          </cell>
          <cell r="CJ757" t="str">
            <v>M</v>
          </cell>
          <cell r="CK757" t="str">
            <v>*</v>
          </cell>
          <cell r="CO757" t="str">
            <v>*</v>
          </cell>
          <cell r="CR757" t="str">
            <v>M</v>
          </cell>
        </row>
        <row r="758">
          <cell r="A758">
            <v>714</v>
          </cell>
          <cell r="B758" t="str">
            <v>Japan</v>
          </cell>
          <cell r="C758" t="str">
            <v>Kanagawa (Yokohama port)</v>
          </cell>
          <cell r="D758" t="str">
            <v>JPYOK</v>
          </cell>
          <cell r="E758" t="str">
            <v>O</v>
          </cell>
          <cell r="F758" t="str">
            <v>** See Tokyo</v>
          </cell>
          <cell r="G758" t="str">
            <v>Officer</v>
          </cell>
          <cell r="H758" t="str">
            <v>604-6461888</v>
          </cell>
          <cell r="I758" t="str">
            <v>cmeimei@ups.com</v>
          </cell>
          <cell r="K758" t="str">
            <v>852-96884270</v>
          </cell>
          <cell r="O758" t="str">
            <v>ALL</v>
          </cell>
          <cell r="Q758" t="str">
            <v>ALL</v>
          </cell>
          <cell r="R758" t="str">
            <v>ALL</v>
          </cell>
          <cell r="U758" t="str">
            <v>ALL</v>
          </cell>
          <cell r="V758" t="str">
            <v>ALL</v>
          </cell>
          <cell r="W758" t="str">
            <v>ALL</v>
          </cell>
          <cell r="Z758">
            <v>0</v>
          </cell>
          <cell r="AD758" t="str">
            <v>E</v>
          </cell>
          <cell r="AI758" t="str">
            <v>M</v>
          </cell>
          <cell r="AP758" t="str">
            <v>E</v>
          </cell>
          <cell r="AQ758" t="str">
            <v>B</v>
          </cell>
          <cell r="AR758" t="str">
            <v>B</v>
          </cell>
          <cell r="AT758" t="str">
            <v>*</v>
          </cell>
          <cell r="AV758" t="str">
            <v>B</v>
          </cell>
          <cell r="AX758" t="str">
            <v>*</v>
          </cell>
          <cell r="BC758" t="str">
            <v>B</v>
          </cell>
          <cell r="BD758" t="str">
            <v>E</v>
          </cell>
          <cell r="BE758" t="str">
            <v>B</v>
          </cell>
          <cell r="BF758" t="str">
            <v>B</v>
          </cell>
          <cell r="BG758" t="str">
            <v>B</v>
          </cell>
          <cell r="BJ758" t="str">
            <v>B</v>
          </cell>
          <cell r="BK758" t="str">
            <v>B</v>
          </cell>
          <cell r="BN758" t="str">
            <v>E</v>
          </cell>
          <cell r="BR758" t="str">
            <v>B</v>
          </cell>
          <cell r="BS758" t="str">
            <v>B</v>
          </cell>
          <cell r="BT758" t="str">
            <v>B</v>
          </cell>
          <cell r="BU758" t="str">
            <v>B</v>
          </cell>
          <cell r="BV758" t="str">
            <v>B</v>
          </cell>
          <cell r="BW758" t="str">
            <v>B</v>
          </cell>
          <cell r="BX758" t="str">
            <v>B</v>
          </cell>
          <cell r="CA758" t="str">
            <v>B</v>
          </cell>
          <cell r="CC758" t="str">
            <v>B</v>
          </cell>
          <cell r="CG758" t="str">
            <v>B</v>
          </cell>
          <cell r="CH758" t="str">
            <v>B</v>
          </cell>
          <cell r="CJ758" t="str">
            <v>B</v>
          </cell>
          <cell r="CR758" t="str">
            <v>E</v>
          </cell>
        </row>
        <row r="759">
          <cell r="A759">
            <v>715</v>
          </cell>
          <cell r="B759" t="str">
            <v>Japan</v>
          </cell>
          <cell r="C759" t="str">
            <v>Kobe</v>
          </cell>
          <cell r="D759" t="str">
            <v>JPUKB</v>
          </cell>
          <cell r="E759" t="str">
            <v>O</v>
          </cell>
          <cell r="F759" t="str">
            <v>** See Tokyo</v>
          </cell>
          <cell r="G759" t="str">
            <v>Officer</v>
          </cell>
          <cell r="H759" t="str">
            <v>601 93107145</v>
          </cell>
          <cell r="I759" t="str">
            <v>lpeiling@ups.com</v>
          </cell>
          <cell r="J759" t="str">
            <v>Alvita</v>
          </cell>
          <cell r="W759" t="str">
            <v>CAN</v>
          </cell>
          <cell r="Z759">
            <v>3</v>
          </cell>
          <cell r="AC759" t="str">
            <v>M</v>
          </cell>
          <cell r="AD759" t="str">
            <v>B</v>
          </cell>
          <cell r="AG759" t="str">
            <v>M</v>
          </cell>
          <cell r="AI759" t="str">
            <v>M</v>
          </cell>
          <cell r="AJ759" t="str">
            <v>M</v>
          </cell>
          <cell r="AO759" t="str">
            <v>M</v>
          </cell>
          <cell r="AQ759" t="str">
            <v>M</v>
          </cell>
          <cell r="AR759" t="str">
            <v>*</v>
          </cell>
          <cell r="AS759" t="str">
            <v>M</v>
          </cell>
          <cell r="AT759" t="str">
            <v>*</v>
          </cell>
          <cell r="AX759" t="str">
            <v>*</v>
          </cell>
          <cell r="AZ759" t="str">
            <v>B</v>
          </cell>
          <cell r="BD759" t="str">
            <v>B</v>
          </cell>
          <cell r="BF759" t="str">
            <v>M</v>
          </cell>
          <cell r="BJ759" t="str">
            <v>*</v>
          </cell>
          <cell r="BK759" t="str">
            <v>M</v>
          </cell>
          <cell r="BM759" t="str">
            <v>M</v>
          </cell>
          <cell r="BP759" t="str">
            <v>M</v>
          </cell>
          <cell r="BR759" t="str">
            <v>*</v>
          </cell>
          <cell r="BS759" t="str">
            <v>M</v>
          </cell>
          <cell r="BT759" t="str">
            <v>*</v>
          </cell>
          <cell r="BV759" t="str">
            <v>M</v>
          </cell>
          <cell r="BX759" t="str">
            <v>M</v>
          </cell>
          <cell r="BZ759" t="str">
            <v>B</v>
          </cell>
          <cell r="CR759" t="str">
            <v>*</v>
          </cell>
        </row>
        <row r="760">
          <cell r="A760">
            <v>716</v>
          </cell>
          <cell r="B760" t="str">
            <v>Japan</v>
          </cell>
          <cell r="C760" t="str">
            <v>Kumamoto</v>
          </cell>
          <cell r="D760" t="str">
            <v>MYPEN</v>
          </cell>
          <cell r="E760" t="str">
            <v>O</v>
          </cell>
          <cell r="F760" t="str">
            <v>** See Tokyo</v>
          </cell>
          <cell r="G760" t="str">
            <v>Supervisor</v>
          </cell>
          <cell r="H760" t="str">
            <v>603 50218769</v>
          </cell>
          <cell r="I760" t="str">
            <v>rohana.ahmad@ups.com</v>
          </cell>
          <cell r="J760" t="str">
            <v>Alvita</v>
          </cell>
          <cell r="Z760">
            <v>0</v>
          </cell>
          <cell r="AX760" t="str">
            <v>*</v>
          </cell>
          <cell r="BM760" t="str">
            <v>B</v>
          </cell>
        </row>
        <row r="761">
          <cell r="A761">
            <v>717</v>
          </cell>
          <cell r="B761" t="str">
            <v>Japan</v>
          </cell>
          <cell r="C761" t="str">
            <v>Matsuyama</v>
          </cell>
          <cell r="D761" t="str">
            <v>JPMYJ</v>
          </cell>
          <cell r="E761" t="str">
            <v>O</v>
          </cell>
          <cell r="F761" t="str">
            <v>** See Tokyo</v>
          </cell>
          <cell r="G761" t="str">
            <v>Officer</v>
          </cell>
          <cell r="H761" t="str">
            <v>603 50218763</v>
          </cell>
          <cell r="I761" t="str">
            <v>sara.raj@ups.com</v>
          </cell>
          <cell r="J761" t="str">
            <v>Alvita</v>
          </cell>
          <cell r="O761" t="str">
            <v>Canada</v>
          </cell>
          <cell r="Q761" t="str">
            <v>ALL</v>
          </cell>
          <cell r="R761" t="str">
            <v>ALL</v>
          </cell>
          <cell r="T761" t="str">
            <v>CAN/APAC</v>
          </cell>
          <cell r="W761" t="str">
            <v>CAN</v>
          </cell>
          <cell r="Z761">
            <v>1</v>
          </cell>
          <cell r="AB761" t="str">
            <v>M</v>
          </cell>
          <cell r="AF761" t="str">
            <v>M</v>
          </cell>
          <cell r="AG761" t="str">
            <v>M</v>
          </cell>
          <cell r="AI761" t="str">
            <v>M</v>
          </cell>
          <cell r="AJ761" t="str">
            <v>M</v>
          </cell>
          <cell r="AM761" t="str">
            <v>M</v>
          </cell>
          <cell r="AO761" t="str">
            <v>M</v>
          </cell>
          <cell r="AP761" t="str">
            <v>B</v>
          </cell>
          <cell r="AQ761" t="str">
            <v>M</v>
          </cell>
          <cell r="AR761" t="str">
            <v>M</v>
          </cell>
          <cell r="AS761" t="str">
            <v>M</v>
          </cell>
          <cell r="AT761" t="str">
            <v>M</v>
          </cell>
          <cell r="AV761" t="str">
            <v>M</v>
          </cell>
          <cell r="AX761" t="str">
            <v>B</v>
          </cell>
          <cell r="AZ761" t="str">
            <v>M</v>
          </cell>
          <cell r="BC761" t="str">
            <v>M</v>
          </cell>
          <cell r="BD761" t="str">
            <v>M</v>
          </cell>
          <cell r="BE761" t="str">
            <v>M</v>
          </cell>
          <cell r="BI761" t="str">
            <v>B</v>
          </cell>
          <cell r="BK761" t="str">
            <v>B</v>
          </cell>
          <cell r="BM761" t="str">
            <v>M</v>
          </cell>
          <cell r="BP761" t="str">
            <v>M</v>
          </cell>
          <cell r="BV761" t="str">
            <v>M</v>
          </cell>
          <cell r="BW761" t="str">
            <v>M</v>
          </cell>
          <cell r="BY761" t="str">
            <v>*</v>
          </cell>
          <cell r="BZ761" t="str">
            <v>B</v>
          </cell>
          <cell r="CA761" t="str">
            <v>M</v>
          </cell>
          <cell r="CK761" t="str">
            <v>B</v>
          </cell>
        </row>
        <row r="762">
          <cell r="A762">
            <v>718</v>
          </cell>
          <cell r="B762" t="str">
            <v>Japan</v>
          </cell>
          <cell r="C762" t="str">
            <v>Nagoya</v>
          </cell>
          <cell r="D762" t="str">
            <v>JPNGO</v>
          </cell>
          <cell r="E762" t="str">
            <v>O</v>
          </cell>
          <cell r="F762" t="str">
            <v>** See Tokyo</v>
          </cell>
          <cell r="G762" t="str">
            <v>Coordinator</v>
          </cell>
          <cell r="H762" t="str">
            <v>603 80231333 ext 331</v>
          </cell>
          <cell r="I762" t="str">
            <v>anitha.shanmugam@ups.com</v>
          </cell>
          <cell r="J762" t="str">
            <v>Alvita</v>
          </cell>
          <cell r="N762" t="str">
            <v>EUR</v>
          </cell>
          <cell r="Q762" t="str">
            <v>EUR</v>
          </cell>
          <cell r="T762" t="str">
            <v>EUR</v>
          </cell>
          <cell r="U762" t="str">
            <v>EUR</v>
          </cell>
          <cell r="Z762">
            <v>5</v>
          </cell>
          <cell r="AA762" t="str">
            <v>M</v>
          </cell>
          <cell r="AD762" t="str">
            <v>M</v>
          </cell>
          <cell r="AF762" t="str">
            <v>B</v>
          </cell>
          <cell r="AI762" t="str">
            <v>*</v>
          </cell>
          <cell r="AR762" t="str">
            <v>M</v>
          </cell>
          <cell r="AS762" t="str">
            <v>M</v>
          </cell>
          <cell r="AT762" t="str">
            <v>M</v>
          </cell>
          <cell r="AX762" t="str">
            <v>M</v>
          </cell>
          <cell r="AZ762" t="str">
            <v>M</v>
          </cell>
          <cell r="BD762" t="str">
            <v>M</v>
          </cell>
          <cell r="BE762" t="str">
            <v>M</v>
          </cell>
          <cell r="BI762" t="str">
            <v>B</v>
          </cell>
          <cell r="BJ762" t="str">
            <v>*</v>
          </cell>
          <cell r="BK762" t="str">
            <v>M</v>
          </cell>
          <cell r="BO762" t="str">
            <v>M</v>
          </cell>
          <cell r="BT762" t="str">
            <v>B</v>
          </cell>
          <cell r="BV762" t="str">
            <v>*</v>
          </cell>
          <cell r="BW762" t="str">
            <v>B</v>
          </cell>
          <cell r="BX762" t="str">
            <v>*</v>
          </cell>
          <cell r="BZ762" t="str">
            <v>M</v>
          </cell>
          <cell r="CI762" t="str">
            <v>M</v>
          </cell>
          <cell r="CK762" t="str">
            <v>M</v>
          </cell>
          <cell r="CR762" t="str">
            <v>*</v>
          </cell>
        </row>
        <row r="763">
          <cell r="A763">
            <v>719</v>
          </cell>
          <cell r="B763" t="str">
            <v>Japan</v>
          </cell>
          <cell r="C763" t="str">
            <v>Osaka</v>
          </cell>
          <cell r="D763" t="str">
            <v>JPOSA</v>
          </cell>
          <cell r="E763" t="str">
            <v>O</v>
          </cell>
          <cell r="F763" t="str">
            <v>** See Tokyo</v>
          </cell>
          <cell r="G763" t="str">
            <v>Senior Assistant</v>
          </cell>
          <cell r="H763" t="str">
            <v>603 50218762</v>
          </cell>
          <cell r="I763" t="str">
            <v>bnurolhafiza@ups.com</v>
          </cell>
          <cell r="J763" t="str">
            <v>Alvita</v>
          </cell>
          <cell r="L763" t="str">
            <v>Y</v>
          </cell>
          <cell r="Q763" t="str">
            <v>USA</v>
          </cell>
          <cell r="R763" t="str">
            <v>ALL</v>
          </cell>
          <cell r="T763" t="str">
            <v>EUR</v>
          </cell>
          <cell r="U763" t="str">
            <v>ALL</v>
          </cell>
          <cell r="V763" t="str">
            <v>USA</v>
          </cell>
          <cell r="X763" t="str">
            <v>EUR</v>
          </cell>
          <cell r="Z763">
            <v>4</v>
          </cell>
          <cell r="AA763" t="str">
            <v>B</v>
          </cell>
          <cell r="AB763" t="str">
            <v>B</v>
          </cell>
          <cell r="AF763" t="str">
            <v>B</v>
          </cell>
          <cell r="AG763" t="str">
            <v>B</v>
          </cell>
          <cell r="AI763" t="str">
            <v>*</v>
          </cell>
          <cell r="AJ763" t="str">
            <v>B</v>
          </cell>
          <cell r="AO763" t="str">
            <v>M</v>
          </cell>
          <cell r="AP763" t="str">
            <v>M</v>
          </cell>
          <cell r="AQ763" t="str">
            <v>*</v>
          </cell>
          <cell r="AR763" t="str">
            <v>B</v>
          </cell>
          <cell r="AS763" t="str">
            <v>B</v>
          </cell>
          <cell r="AT763" t="str">
            <v>M</v>
          </cell>
          <cell r="AV763" t="str">
            <v>M</v>
          </cell>
          <cell r="AX763" t="str">
            <v>B</v>
          </cell>
          <cell r="AZ763" t="str">
            <v>M</v>
          </cell>
          <cell r="BE763" t="str">
            <v>B</v>
          </cell>
          <cell r="BI763" t="str">
            <v>M</v>
          </cell>
          <cell r="BJ763" t="str">
            <v>*</v>
          </cell>
          <cell r="BM763" t="str">
            <v>M</v>
          </cell>
          <cell r="BP763" t="str">
            <v>B</v>
          </cell>
          <cell r="BS763" t="str">
            <v>M</v>
          </cell>
          <cell r="BT763" t="str">
            <v>B</v>
          </cell>
          <cell r="BV763" t="str">
            <v>B</v>
          </cell>
          <cell r="CA763" t="str">
            <v>M</v>
          </cell>
          <cell r="CK763" t="str">
            <v>B</v>
          </cell>
          <cell r="CR763" t="str">
            <v>*</v>
          </cell>
        </row>
        <row r="764">
          <cell r="A764">
            <v>720</v>
          </cell>
          <cell r="B764" t="str">
            <v>Japan</v>
          </cell>
          <cell r="C764" t="str">
            <v>Shimizu</v>
          </cell>
          <cell r="D764" t="str">
            <v>JPSHZ</v>
          </cell>
          <cell r="E764" t="str">
            <v>O</v>
          </cell>
          <cell r="F764" t="str">
            <v>** See Tokyo</v>
          </cell>
          <cell r="G764" t="str">
            <v>Senior Assistant</v>
          </cell>
          <cell r="H764" t="str">
            <v>603 50218765</v>
          </cell>
          <cell r="I764" t="str">
            <v>baryanirafiza@ups.com</v>
          </cell>
          <cell r="J764" t="str">
            <v>Cinny</v>
          </cell>
          <cell r="N764" t="str">
            <v>USA</v>
          </cell>
          <cell r="O764" t="str">
            <v>USA</v>
          </cell>
          <cell r="T764" t="str">
            <v>USA</v>
          </cell>
          <cell r="Z764">
            <v>0</v>
          </cell>
          <cell r="AB764" t="str">
            <v>M</v>
          </cell>
          <cell r="AF764" t="str">
            <v>M</v>
          </cell>
          <cell r="AN764" t="str">
            <v>M</v>
          </cell>
          <cell r="AT764" t="str">
            <v>B</v>
          </cell>
          <cell r="BC764" t="str">
            <v>M</v>
          </cell>
          <cell r="BF764" t="str">
            <v>B</v>
          </cell>
          <cell r="BK764" t="str">
            <v>M</v>
          </cell>
          <cell r="BO764" t="str">
            <v>M</v>
          </cell>
          <cell r="BW764" t="str">
            <v>M</v>
          </cell>
          <cell r="CK764" t="str">
            <v>B</v>
          </cell>
        </row>
        <row r="765">
          <cell r="A765">
            <v>721</v>
          </cell>
          <cell r="B765" t="str">
            <v>Japan</v>
          </cell>
          <cell r="C765" t="str">
            <v>Tomakomai</v>
          </cell>
          <cell r="D765" t="str">
            <v>MYPKG/MYKUL</v>
          </cell>
          <cell r="E765" t="str">
            <v>O</v>
          </cell>
          <cell r="F765" t="str">
            <v>** See IDSUB</v>
          </cell>
          <cell r="G765" t="str">
            <v>Senior assistant</v>
          </cell>
          <cell r="H765" t="str">
            <v>603 50218764</v>
          </cell>
          <cell r="I765" t="str">
            <v>bnajiha@ups.com</v>
          </cell>
          <cell r="J765" t="str">
            <v>Cinny</v>
          </cell>
          <cell r="Q765" t="str">
            <v>NON-USA</v>
          </cell>
          <cell r="T765" t="str">
            <v>USA</v>
          </cell>
          <cell r="U765" t="str">
            <v>USA</v>
          </cell>
          <cell r="X765" t="str">
            <v>USA-LCL</v>
          </cell>
          <cell r="Z765">
            <v>1</v>
          </cell>
          <cell r="AB765" t="str">
            <v>B</v>
          </cell>
          <cell r="AC765" t="str">
            <v>B</v>
          </cell>
          <cell r="AD765" t="str">
            <v>M</v>
          </cell>
          <cell r="AF765" t="str">
            <v>*</v>
          </cell>
          <cell r="AG765" t="str">
            <v>M</v>
          </cell>
          <cell r="AJ765" t="str">
            <v>M</v>
          </cell>
          <cell r="AS765" t="str">
            <v>M</v>
          </cell>
          <cell r="BD765" t="str">
            <v>M</v>
          </cell>
          <cell r="BE765" t="str">
            <v>M</v>
          </cell>
          <cell r="BK765" t="str">
            <v>B</v>
          </cell>
          <cell r="BT765" t="str">
            <v>M</v>
          </cell>
          <cell r="BX765" t="str">
            <v>M</v>
          </cell>
          <cell r="BZ765" t="str">
            <v>M</v>
          </cell>
          <cell r="CI765" t="str">
            <v>M</v>
          </cell>
          <cell r="CK765" t="str">
            <v>B</v>
          </cell>
        </row>
        <row r="766">
          <cell r="A766">
            <v>722</v>
          </cell>
          <cell r="B766" t="str">
            <v>Japan</v>
          </cell>
          <cell r="C766" t="str">
            <v>Yokohama</v>
          </cell>
          <cell r="D766" t="str">
            <v>JPYOK</v>
          </cell>
          <cell r="E766" t="str">
            <v>O</v>
          </cell>
          <cell r="F766" t="str">
            <v>** See Tokyo</v>
          </cell>
          <cell r="G766" t="str">
            <v>Officer</v>
          </cell>
          <cell r="H766" t="str">
            <v>601 93107145</v>
          </cell>
          <cell r="I766" t="str">
            <v>lpeiling@ups.com</v>
          </cell>
          <cell r="J766" t="str">
            <v>Cinny</v>
          </cell>
          <cell r="R766" t="str">
            <v>LATAM</v>
          </cell>
          <cell r="T766" t="str">
            <v>USA</v>
          </cell>
          <cell r="Z766">
            <v>4</v>
          </cell>
          <cell r="AD766" t="str">
            <v>M</v>
          </cell>
          <cell r="AF766" t="str">
            <v>*</v>
          </cell>
          <cell r="AI766" t="str">
            <v>*</v>
          </cell>
          <cell r="AO766" t="str">
            <v>B</v>
          </cell>
          <cell r="AP766" t="str">
            <v>M</v>
          </cell>
          <cell r="AR766" t="str">
            <v>M</v>
          </cell>
          <cell r="AT766" t="str">
            <v>M</v>
          </cell>
          <cell r="AV766" t="str">
            <v>B</v>
          </cell>
          <cell r="AX766" t="str">
            <v>M</v>
          </cell>
          <cell r="AZ766" t="str">
            <v>M</v>
          </cell>
          <cell r="BD766" t="str">
            <v>M</v>
          </cell>
          <cell r="BJ766" t="str">
            <v>*</v>
          </cell>
          <cell r="BT766" t="str">
            <v>*</v>
          </cell>
          <cell r="BV766" t="str">
            <v>M</v>
          </cell>
          <cell r="BX766" t="str">
            <v>M</v>
          </cell>
          <cell r="BZ766" t="str">
            <v>M</v>
          </cell>
          <cell r="CI766" t="str">
            <v>B</v>
          </cell>
        </row>
        <row r="767">
          <cell r="A767">
            <v>723</v>
          </cell>
          <cell r="B767" t="str">
            <v>Malaysia</v>
          </cell>
          <cell r="C767" t="str">
            <v>Johor (airport)
Pasir Gudang (seaport)</v>
          </cell>
          <cell r="D767" t="str">
            <v>MYPGU/MYJHB</v>
          </cell>
          <cell r="E767" t="str">
            <v>O</v>
          </cell>
          <cell r="F767" t="str">
            <v>Nurani Hadi</v>
          </cell>
          <cell r="G767" t="str">
            <v>CSSV</v>
          </cell>
          <cell r="H767" t="str">
            <v>607 5976763</v>
          </cell>
          <cell r="I767" t="str">
            <v>hnurani@ups.com</v>
          </cell>
          <cell r="J767" t="str">
            <v>Main contact</v>
          </cell>
          <cell r="L767" t="str">
            <v>Y</v>
          </cell>
          <cell r="U767" t="str">
            <v>BOTH</v>
          </cell>
          <cell r="X767" t="str">
            <v>USA</v>
          </cell>
          <cell r="Z767">
            <v>1</v>
          </cell>
          <cell r="AI767" t="str">
            <v>B</v>
          </cell>
          <cell r="AO767" t="str">
            <v>B</v>
          </cell>
          <cell r="AQ767" t="str">
            <v>B</v>
          </cell>
          <cell r="AR767" t="str">
            <v>M</v>
          </cell>
          <cell r="AV767" t="str">
            <v>B</v>
          </cell>
          <cell r="AZ767" t="str">
            <v>B</v>
          </cell>
          <cell r="BM767" t="str">
            <v>B</v>
          </cell>
          <cell r="BV767" t="str">
            <v>M</v>
          </cell>
          <cell r="CA767" t="str">
            <v>B</v>
          </cell>
          <cell r="CK767" t="str">
            <v>M</v>
          </cell>
          <cell r="CO767" t="str">
            <v>M</v>
          </cell>
        </row>
        <row r="768">
          <cell r="A768">
            <v>724</v>
          </cell>
          <cell r="B768" t="str">
            <v>Malaysia</v>
          </cell>
          <cell r="C768" t="str">
            <v>Johor (airport)
Pasir Gudang (seaport)</v>
          </cell>
          <cell r="D768" t="str">
            <v>MYPGU/MYJHB</v>
          </cell>
          <cell r="E768" t="str">
            <v>O</v>
          </cell>
          <cell r="F768" t="str">
            <v>Sara Raj</v>
          </cell>
          <cell r="G768" t="str">
            <v>Officer</v>
          </cell>
          <cell r="H768" t="str">
            <v>603 50218763</v>
          </cell>
          <cell r="I768" t="str">
            <v>sara.raj@ups.com</v>
          </cell>
          <cell r="J768" t="str">
            <v>Cinny</v>
          </cell>
          <cell r="R768" t="str">
            <v>ALL</v>
          </cell>
          <cell r="Z768">
            <v>3</v>
          </cell>
          <cell r="AG768" t="str">
            <v>B</v>
          </cell>
          <cell r="AI768" t="str">
            <v>B</v>
          </cell>
          <cell r="AJ768" t="str">
            <v>B</v>
          </cell>
          <cell r="AO768" t="str">
            <v>B</v>
          </cell>
          <cell r="AP768" t="str">
            <v>B</v>
          </cell>
          <cell r="AR768" t="str">
            <v>B</v>
          </cell>
          <cell r="AV768" t="str">
            <v>B</v>
          </cell>
          <cell r="BK768" t="str">
            <v>B</v>
          </cell>
          <cell r="BV768" t="str">
            <v>B</v>
          </cell>
          <cell r="CA768" t="str">
            <v>B</v>
          </cell>
          <cell r="CO768" t="str">
            <v>B</v>
          </cell>
        </row>
        <row r="769">
          <cell r="A769">
            <v>945</v>
          </cell>
          <cell r="B769" t="str">
            <v>Malaysia</v>
          </cell>
          <cell r="C769" t="str">
            <v>Johor (airport)
Pasir Gudang (seaport)</v>
          </cell>
          <cell r="D769" t="str">
            <v>MYPGU/MYJHB</v>
          </cell>
          <cell r="E769" t="str">
            <v>O</v>
          </cell>
          <cell r="F769" t="str">
            <v>Nathiyah Ap Thangarajan </v>
          </cell>
          <cell r="G769" t="str">
            <v>Ocean Freight Officer</v>
          </cell>
          <cell r="H769" t="str">
            <v>603-50218765</v>
          </cell>
          <cell r="I769" t="str">
            <v>anathiyah@ups.com</v>
          </cell>
          <cell r="J769" t="str">
            <v>Cinny</v>
          </cell>
          <cell r="Z769">
            <v>1</v>
          </cell>
          <cell r="AI769" t="str">
            <v>M</v>
          </cell>
          <cell r="AX769" t="str">
            <v>M</v>
          </cell>
        </row>
        <row r="770">
          <cell r="A770">
            <v>725</v>
          </cell>
          <cell r="B770" t="str">
            <v>Malaysia</v>
          </cell>
          <cell r="C770" t="str">
            <v>Johor (airport)
Pasir Gudang (seaport)</v>
          </cell>
          <cell r="D770" t="str">
            <v>MYPGU/MYJHB</v>
          </cell>
          <cell r="E770" t="str">
            <v>O</v>
          </cell>
          <cell r="F770" t="str">
            <v>Michelle Lim</v>
          </cell>
          <cell r="G770" t="str">
            <v>Analyst</v>
          </cell>
          <cell r="H770" t="str">
            <v>601 93107145</v>
          </cell>
          <cell r="I770" t="str">
            <v>lpeiling@ups.com</v>
          </cell>
          <cell r="J770" t="str">
            <v>Cinny</v>
          </cell>
          <cell r="L770" t="str">
            <v>Y</v>
          </cell>
          <cell r="U770" t="str">
            <v>BOTH</v>
          </cell>
          <cell r="Z770">
            <v>13</v>
          </cell>
          <cell r="AD770" t="str">
            <v>B</v>
          </cell>
          <cell r="AG770" t="str">
            <v>M</v>
          </cell>
          <cell r="AI770" t="str">
            <v>M</v>
          </cell>
          <cell r="AJ770" t="str">
            <v>B</v>
          </cell>
          <cell r="AO770" t="str">
            <v>M</v>
          </cell>
          <cell r="AQ770" t="str">
            <v>B</v>
          </cell>
          <cell r="AR770" t="str">
            <v>M</v>
          </cell>
          <cell r="AT770" t="str">
            <v>M</v>
          </cell>
          <cell r="AX770" t="str">
            <v>B</v>
          </cell>
          <cell r="BD770" t="str">
            <v>B</v>
          </cell>
          <cell r="BI770" t="str">
            <v>M</v>
          </cell>
          <cell r="BJ770" t="str">
            <v>M</v>
          </cell>
          <cell r="BM770" t="str">
            <v>M</v>
          </cell>
          <cell r="BP770" t="str">
            <v>M</v>
          </cell>
          <cell r="BT770" t="str">
            <v>M</v>
          </cell>
          <cell r="BX770" t="str">
            <v>B</v>
          </cell>
          <cell r="BZ770" t="str">
            <v>B</v>
          </cell>
          <cell r="CA770" t="str">
            <v>M</v>
          </cell>
          <cell r="CB770" t="str">
            <v>B</v>
          </cell>
          <cell r="CC770" t="str">
            <v>M</v>
          </cell>
          <cell r="CK770" t="str">
            <v>B</v>
          </cell>
          <cell r="CO770" t="str">
            <v>*</v>
          </cell>
        </row>
        <row r="771">
          <cell r="A771">
            <v>726</v>
          </cell>
          <cell r="B771" t="str">
            <v>Malaysia</v>
          </cell>
          <cell r="C771" t="str">
            <v>Johor (airport)
Pasir Gudang (seaport)</v>
          </cell>
          <cell r="D771" t="str">
            <v>MYPGU/MYJHB</v>
          </cell>
          <cell r="E771" t="str">
            <v>O</v>
          </cell>
          <cell r="F771" t="str">
            <v>Timmy Kum</v>
          </cell>
          <cell r="G771" t="str">
            <v>Manager</v>
          </cell>
          <cell r="H771" t="str">
            <v>604 6461888 ext 850</v>
          </cell>
          <cell r="I771" t="str">
            <v>tkum@ups.com</v>
          </cell>
          <cell r="J771" t="str">
            <v>Cinny</v>
          </cell>
          <cell r="L771" t="str">
            <v>Y</v>
          </cell>
          <cell r="N771" t="str">
            <v>USA</v>
          </cell>
          <cell r="O771" t="str">
            <v>USA</v>
          </cell>
          <cell r="R771" t="str">
            <v>EUR</v>
          </cell>
          <cell r="T771" t="str">
            <v>EMEA</v>
          </cell>
          <cell r="Z771">
            <v>3</v>
          </cell>
          <cell r="AB771" t="str">
            <v>B</v>
          </cell>
          <cell r="AF771" t="str">
            <v>M</v>
          </cell>
          <cell r="AG771" t="str">
            <v>M</v>
          </cell>
          <cell r="AI771" t="str">
            <v>B</v>
          </cell>
          <cell r="AJ771" t="str">
            <v>M</v>
          </cell>
          <cell r="AN771" t="str">
            <v>B</v>
          </cell>
          <cell r="AP771" t="str">
            <v>M</v>
          </cell>
          <cell r="AR771" t="str">
            <v>B</v>
          </cell>
          <cell r="AT771" t="str">
            <v>M</v>
          </cell>
          <cell r="AX771" t="str">
            <v>B</v>
          </cell>
          <cell r="BC771" t="str">
            <v>B</v>
          </cell>
          <cell r="BF771" t="str">
            <v>M</v>
          </cell>
          <cell r="BI771" t="str">
            <v>B</v>
          </cell>
          <cell r="BO771" t="str">
            <v>B</v>
          </cell>
          <cell r="BS771" t="str">
            <v>M</v>
          </cell>
          <cell r="BT771" t="str">
            <v>B</v>
          </cell>
          <cell r="BW771" t="str">
            <v>M</v>
          </cell>
          <cell r="BZ771" t="str">
            <v>B</v>
          </cell>
          <cell r="CO771" t="str">
            <v>B</v>
          </cell>
        </row>
        <row r="772">
          <cell r="A772">
            <v>727</v>
          </cell>
          <cell r="B772" t="str">
            <v>Malaysia</v>
          </cell>
          <cell r="C772" t="str">
            <v>Johor (airport)
Pasir Gudang (seaport)</v>
          </cell>
          <cell r="D772" t="str">
            <v>MYPGU/MYJHB</v>
          </cell>
          <cell r="E772" t="str">
            <v>O</v>
          </cell>
          <cell r="F772" t="str">
            <v>Elaine Kraal</v>
          </cell>
          <cell r="G772" t="str">
            <v>Branch Manager</v>
          </cell>
          <cell r="H772" t="str">
            <v>607 5976699</v>
          </cell>
          <cell r="I772" t="str">
            <v>elainek@ups.com</v>
          </cell>
          <cell r="J772" t="str">
            <v>Cinny</v>
          </cell>
          <cell r="T772" t="str">
            <v>BOTH</v>
          </cell>
          <cell r="U772" t="str">
            <v>BOTH</v>
          </cell>
          <cell r="V772" t="str">
            <v>BOTH</v>
          </cell>
          <cell r="Z772">
            <v>0</v>
          </cell>
          <cell r="AB772" t="str">
            <v>B</v>
          </cell>
          <cell r="AC772" t="str">
            <v>B</v>
          </cell>
          <cell r="AF772" t="str">
            <v>B</v>
          </cell>
          <cell r="AI772" t="str">
            <v>B</v>
          </cell>
          <cell r="AO772" t="str">
            <v>B</v>
          </cell>
          <cell r="AQ772" t="str">
            <v>B</v>
          </cell>
          <cell r="AR772" t="str">
            <v>B</v>
          </cell>
          <cell r="AT772" t="str">
            <v>B</v>
          </cell>
          <cell r="AX772" t="str">
            <v>B</v>
          </cell>
          <cell r="BJ772" t="str">
            <v>B</v>
          </cell>
          <cell r="BK772" t="str">
            <v>B</v>
          </cell>
          <cell r="BS772" t="str">
            <v>B</v>
          </cell>
          <cell r="BT772" t="str">
            <v>B</v>
          </cell>
          <cell r="BV772" t="str">
            <v>B</v>
          </cell>
          <cell r="BX772" t="str">
            <v>B</v>
          </cell>
          <cell r="CO772" t="str">
            <v>B</v>
          </cell>
        </row>
        <row r="773">
          <cell r="A773">
            <v>728</v>
          </cell>
          <cell r="B773" t="str">
            <v>Malaysia</v>
          </cell>
          <cell r="C773" t="str">
            <v>Johor (airport)
Pasir Gudang (seaport)</v>
          </cell>
          <cell r="D773" t="str">
            <v>MYPGU/MYJHB</v>
          </cell>
          <cell r="E773" t="str">
            <v>O</v>
          </cell>
          <cell r="F773" t="str">
            <v>Janarthan Namesh </v>
          </cell>
          <cell r="G773" t="str">
            <v>Analyst</v>
          </cell>
          <cell r="H773" t="str">
            <v>603-50218880</v>
          </cell>
          <cell r="I773" t="str">
            <v>jnamesh@ups.com</v>
          </cell>
          <cell r="J773" t="str">
            <v>Cinny</v>
          </cell>
          <cell r="U773" t="str">
            <v>USA</v>
          </cell>
          <cell r="X773" t="str">
            <v>USA-NVO</v>
          </cell>
          <cell r="Z773">
            <v>1</v>
          </cell>
          <cell r="AC773" t="str">
            <v>M</v>
          </cell>
          <cell r="AD773" t="str">
            <v>M</v>
          </cell>
          <cell r="AI773" t="str">
            <v>M</v>
          </cell>
          <cell r="AR773" t="str">
            <v>B</v>
          </cell>
          <cell r="AT773" t="str">
            <v>M</v>
          </cell>
          <cell r="AZ773" t="str">
            <v>B</v>
          </cell>
          <cell r="BD773" t="str">
            <v>M</v>
          </cell>
          <cell r="BK773" t="str">
            <v>M</v>
          </cell>
          <cell r="BS773" t="str">
            <v>B</v>
          </cell>
          <cell r="BT773" t="str">
            <v>B</v>
          </cell>
          <cell r="BW773" t="str">
            <v>B</v>
          </cell>
          <cell r="BX773" t="str">
            <v>M</v>
          </cell>
          <cell r="BZ773" t="str">
            <v>M</v>
          </cell>
          <cell r="CB773" t="str">
            <v>M</v>
          </cell>
          <cell r="CI773" t="str">
            <v>M</v>
          </cell>
        </row>
        <row r="774">
          <cell r="A774">
            <v>729</v>
          </cell>
          <cell r="B774" t="str">
            <v>Malaysia</v>
          </cell>
          <cell r="C774" t="str">
            <v>Johor (airport)
Pasir Gudang (seaport)</v>
          </cell>
          <cell r="D774" t="str">
            <v>MYPGU/MYJHB</v>
          </cell>
          <cell r="E774" t="str">
            <v>O</v>
          </cell>
          <cell r="F774" t="str">
            <v>Rohana Ahmad</v>
          </cell>
          <cell r="G774" t="str">
            <v>Supervisor</v>
          </cell>
          <cell r="H774" t="str">
            <v>603 50218769</v>
          </cell>
          <cell r="I774" t="str">
            <v>rohana.ahmad@ups.com</v>
          </cell>
          <cell r="J774" t="str">
            <v>Cinny</v>
          </cell>
          <cell r="N774" t="str">
            <v>USA</v>
          </cell>
          <cell r="O774" t="str">
            <v>USA</v>
          </cell>
          <cell r="R774" t="str">
            <v>USA</v>
          </cell>
          <cell r="T774" t="str">
            <v>USA</v>
          </cell>
          <cell r="U774" t="str">
            <v>USA</v>
          </cell>
          <cell r="V774" t="str">
            <v>USA</v>
          </cell>
          <cell r="Z774">
            <v>1</v>
          </cell>
          <cell r="AB774" t="str">
            <v>M</v>
          </cell>
          <cell r="AC774" t="str">
            <v>M</v>
          </cell>
          <cell r="AE774" t="str">
            <v>M</v>
          </cell>
          <cell r="AF774" t="str">
            <v>M</v>
          </cell>
          <cell r="AG774" t="str">
            <v>B</v>
          </cell>
          <cell r="AI774" t="str">
            <v>B</v>
          </cell>
          <cell r="AJ774" t="str">
            <v>B</v>
          </cell>
          <cell r="AO774" t="str">
            <v>M</v>
          </cell>
          <cell r="AP774" t="str">
            <v>M</v>
          </cell>
          <cell r="AQ774" t="str">
            <v>M</v>
          </cell>
          <cell r="BJ774" t="str">
            <v>M</v>
          </cell>
          <cell r="BK774" t="str">
            <v>M</v>
          </cell>
          <cell r="BM774" t="str">
            <v>B</v>
          </cell>
          <cell r="BT774" t="str">
            <v>M</v>
          </cell>
          <cell r="BV774" t="str">
            <v>M</v>
          </cell>
          <cell r="BX774" t="str">
            <v>M</v>
          </cell>
          <cell r="CO774" t="str">
            <v>M</v>
          </cell>
          <cell r="CR774" t="str">
            <v>B</v>
          </cell>
        </row>
        <row r="775">
          <cell r="A775">
            <v>730</v>
          </cell>
          <cell r="B775" t="str">
            <v>Malaysia</v>
          </cell>
          <cell r="C775" t="str">
            <v>Tanjung Pelepas (not Panjung Pelepas)</v>
          </cell>
          <cell r="D775" t="str">
            <v>MYTPP</v>
          </cell>
          <cell r="E775" t="str">
            <v>O</v>
          </cell>
          <cell r="F775" t="str">
            <v>** See Johor</v>
          </cell>
          <cell r="G775" t="str">
            <v>CS Executive</v>
          </cell>
          <cell r="H775" t="str">
            <v>00 959 442646032</v>
          </cell>
          <cell r="I775" t="str">
            <v>Cs3@Tlsmyanmar.Com</v>
          </cell>
          <cell r="R775" t="str">
            <v>ALL</v>
          </cell>
          <cell r="T775" t="str">
            <v>USA</v>
          </cell>
          <cell r="U775" t="str">
            <v>USA</v>
          </cell>
          <cell r="V775" t="str">
            <v>USA</v>
          </cell>
          <cell r="X775" t="str">
            <v>USA</v>
          </cell>
          <cell r="Z775">
            <v>4</v>
          </cell>
          <cell r="AB775" t="str">
            <v>B</v>
          </cell>
          <cell r="AC775" t="str">
            <v>B</v>
          </cell>
          <cell r="AD775" t="str">
            <v>B</v>
          </cell>
          <cell r="AE775" t="str">
            <v>B</v>
          </cell>
          <cell r="AF775" t="str">
            <v>B</v>
          </cell>
          <cell r="AG775" t="str">
            <v>B</v>
          </cell>
          <cell r="AI775" t="str">
            <v>B</v>
          </cell>
          <cell r="AJ775" t="str">
            <v>B</v>
          </cell>
          <cell r="AO775" t="str">
            <v>B</v>
          </cell>
          <cell r="AP775" t="str">
            <v>B</v>
          </cell>
          <cell r="AQ775" t="str">
            <v>B</v>
          </cell>
          <cell r="AR775" t="str">
            <v>*</v>
          </cell>
          <cell r="AX775" t="str">
            <v>B</v>
          </cell>
          <cell r="AZ775" t="str">
            <v>M</v>
          </cell>
          <cell r="BI775" t="str">
            <v>B</v>
          </cell>
          <cell r="BJ775" t="str">
            <v>B</v>
          </cell>
          <cell r="BK775" t="str">
            <v>M</v>
          </cell>
          <cell r="BP775" t="str">
            <v>*</v>
          </cell>
          <cell r="BS775" t="str">
            <v>B</v>
          </cell>
          <cell r="BT775" t="str">
            <v>B</v>
          </cell>
          <cell r="BV775" t="str">
            <v>B</v>
          </cell>
          <cell r="BW775" t="str">
            <v>M</v>
          </cell>
          <cell r="BX775" t="str">
            <v>B</v>
          </cell>
          <cell r="BZ775" t="str">
            <v>B</v>
          </cell>
          <cell r="CC775" t="str">
            <v>B</v>
          </cell>
          <cell r="CO775" t="str">
            <v>B</v>
          </cell>
          <cell r="CR775" t="str">
            <v>M</v>
          </cell>
        </row>
        <row r="776">
          <cell r="A776">
            <v>731</v>
          </cell>
          <cell r="B776" t="str">
            <v>Malaysia</v>
          </cell>
          <cell r="C776" t="str">
            <v>Penang</v>
          </cell>
          <cell r="D776" t="str">
            <v>MYPEN</v>
          </cell>
          <cell r="E776" t="str">
            <v>O</v>
          </cell>
          <cell r="F776" t="str">
            <v>** See Tokyo</v>
          </cell>
          <cell r="G776" t="str">
            <v>Senior Assistant</v>
          </cell>
          <cell r="H776" t="str">
            <v>603 50218762</v>
          </cell>
          <cell r="I776" t="str">
            <v>bnurolhafiza@ups.com</v>
          </cell>
          <cell r="Z776">
            <v>10</v>
          </cell>
          <cell r="AD776" t="str">
            <v>M</v>
          </cell>
          <cell r="AI776" t="str">
            <v>B</v>
          </cell>
          <cell r="AQ776" t="str">
            <v>B</v>
          </cell>
          <cell r="AR776" t="str">
            <v>B</v>
          </cell>
          <cell r="AS776" t="str">
            <v>B</v>
          </cell>
          <cell r="AZ776" t="str">
            <v>B</v>
          </cell>
          <cell r="BD776" t="str">
            <v>M</v>
          </cell>
          <cell r="BF776" t="str">
            <v>B</v>
          </cell>
          <cell r="BJ776" t="str">
            <v>B</v>
          </cell>
          <cell r="BK776" t="str">
            <v>B</v>
          </cell>
          <cell r="BS776" t="str">
            <v>B</v>
          </cell>
          <cell r="BV776" t="str">
            <v>B</v>
          </cell>
          <cell r="BX776" t="str">
            <v>B</v>
          </cell>
          <cell r="BZ776" t="str">
            <v>M</v>
          </cell>
          <cell r="CI776" t="str">
            <v>M</v>
          </cell>
        </row>
        <row r="777">
          <cell r="A777">
            <v>732</v>
          </cell>
          <cell r="B777" t="str">
            <v>Malaysia</v>
          </cell>
          <cell r="C777" t="str">
            <v>Penang</v>
          </cell>
          <cell r="D777" t="str">
            <v>MYPEN</v>
          </cell>
          <cell r="E777" t="str">
            <v>O</v>
          </cell>
          <cell r="F777" t="str">
            <v>Shahirah Shaik Mydin</v>
          </cell>
          <cell r="G777" t="str">
            <v>Officer</v>
          </cell>
          <cell r="H777" t="str">
            <v>604 2881685</v>
          </cell>
          <cell r="I777" t="str">
            <v>sshahirah@ups.com</v>
          </cell>
          <cell r="O777" t="str">
            <v>ALL</v>
          </cell>
          <cell r="Z777">
            <v>1</v>
          </cell>
          <cell r="AD777" t="str">
            <v>M</v>
          </cell>
          <cell r="AE777" t="str">
            <v>B</v>
          </cell>
          <cell r="AI777" t="str">
            <v>B</v>
          </cell>
          <cell r="AO777" t="str">
            <v>M</v>
          </cell>
          <cell r="AR777" t="str">
            <v>B</v>
          </cell>
          <cell r="AT777" t="str">
            <v>M</v>
          </cell>
          <cell r="AV777" t="str">
            <v>B</v>
          </cell>
          <cell r="AW777" t="str">
            <v>B</v>
          </cell>
          <cell r="AZ777" t="str">
            <v>B</v>
          </cell>
          <cell r="BC777" t="str">
            <v>B</v>
          </cell>
          <cell r="BD777" t="str">
            <v>M</v>
          </cell>
          <cell r="BT777" t="str">
            <v>B</v>
          </cell>
          <cell r="BW777" t="str">
            <v>B</v>
          </cell>
          <cell r="BX777" t="str">
            <v>M</v>
          </cell>
          <cell r="BZ777" t="str">
            <v>M</v>
          </cell>
          <cell r="CA777" t="str">
            <v>B</v>
          </cell>
          <cell r="CF777" t="str">
            <v>B</v>
          </cell>
          <cell r="CI777" t="str">
            <v>B</v>
          </cell>
        </row>
        <row r="778">
          <cell r="A778">
            <v>733</v>
          </cell>
          <cell r="B778" t="str">
            <v>Malaysia</v>
          </cell>
          <cell r="C778" t="str">
            <v>Penang</v>
          </cell>
          <cell r="D778" t="str">
            <v>MYPEN</v>
          </cell>
          <cell r="E778" t="str">
            <v>O</v>
          </cell>
          <cell r="F778" t="str">
            <v>Sara Raj</v>
          </cell>
          <cell r="G778" t="str">
            <v>Officer</v>
          </cell>
          <cell r="H778" t="str">
            <v>603 50218763</v>
          </cell>
          <cell r="I778" t="str">
            <v>sara.raj@ups.com</v>
          </cell>
          <cell r="L778" t="str">
            <v>Y</v>
          </cell>
          <cell r="U778" t="str">
            <v>ALL</v>
          </cell>
          <cell r="Z778">
            <v>15</v>
          </cell>
          <cell r="AC778" t="str">
            <v>B</v>
          </cell>
          <cell r="AD778" t="str">
            <v>M</v>
          </cell>
          <cell r="AE778" t="str">
            <v>M</v>
          </cell>
          <cell r="AG778" t="str">
            <v>M</v>
          </cell>
          <cell r="AI778" t="str">
            <v>M</v>
          </cell>
          <cell r="AJ778" t="str">
            <v>M</v>
          </cell>
          <cell r="AO778" t="str">
            <v>M</v>
          </cell>
          <cell r="AQ778" t="str">
            <v>M</v>
          </cell>
          <cell r="AR778" t="str">
            <v>M</v>
          </cell>
          <cell r="AS778" t="str">
            <v>M</v>
          </cell>
          <cell r="AT778" t="str">
            <v>B</v>
          </cell>
          <cell r="AV778" t="str">
            <v>M</v>
          </cell>
          <cell r="AW778" t="str">
            <v>M</v>
          </cell>
          <cell r="AX778" t="str">
            <v>*</v>
          </cell>
          <cell r="AZ778" t="str">
            <v>M</v>
          </cell>
          <cell r="BC778" t="str">
            <v>M</v>
          </cell>
          <cell r="BF778" t="str">
            <v>M</v>
          </cell>
          <cell r="BJ778" t="str">
            <v>M</v>
          </cell>
          <cell r="BK778" t="str">
            <v>M</v>
          </cell>
          <cell r="BS778" t="str">
            <v>M</v>
          </cell>
          <cell r="BT778" t="str">
            <v>M</v>
          </cell>
          <cell r="BV778" t="str">
            <v>M</v>
          </cell>
          <cell r="BW778" t="str">
            <v>M</v>
          </cell>
          <cell r="BX778" t="str">
            <v>M</v>
          </cell>
          <cell r="CA778" t="str">
            <v>M</v>
          </cell>
          <cell r="CF778" t="str">
            <v>M</v>
          </cell>
          <cell r="CO778" t="str">
            <v>M</v>
          </cell>
        </row>
        <row r="779">
          <cell r="A779">
            <v>734</v>
          </cell>
          <cell r="B779" t="str">
            <v>Malaysia</v>
          </cell>
          <cell r="C779" t="str">
            <v>Penang</v>
          </cell>
          <cell r="D779" t="str">
            <v>MYPEN</v>
          </cell>
          <cell r="E779" t="str">
            <v>O</v>
          </cell>
          <cell r="F779" t="str">
            <v>Mastura Mangsor</v>
          </cell>
          <cell r="G779" t="str">
            <v>Admin Asst</v>
          </cell>
          <cell r="H779" t="str">
            <v>604 2881673</v>
          </cell>
          <cell r="I779" t="str">
            <v>bmastura@ups.com</v>
          </cell>
          <cell r="U779" t="str">
            <v>ALL</v>
          </cell>
          <cell r="Z779">
            <v>0</v>
          </cell>
          <cell r="AD779" t="str">
            <v>B</v>
          </cell>
          <cell r="AE779" t="str">
            <v>B</v>
          </cell>
          <cell r="AI779" t="str">
            <v>B</v>
          </cell>
          <cell r="AR779" t="str">
            <v>B</v>
          </cell>
          <cell r="AV779" t="str">
            <v>B</v>
          </cell>
          <cell r="AW779" t="str">
            <v>B</v>
          </cell>
          <cell r="AX779" t="str">
            <v>*</v>
          </cell>
          <cell r="AZ779" t="str">
            <v>B</v>
          </cell>
          <cell r="BC779" t="str">
            <v>B</v>
          </cell>
          <cell r="BJ779" t="str">
            <v>*</v>
          </cell>
          <cell r="BT779" t="str">
            <v>B</v>
          </cell>
          <cell r="BV779" t="str">
            <v>B</v>
          </cell>
          <cell r="BW779" t="str">
            <v>B</v>
          </cell>
          <cell r="CA779" t="str">
            <v>B</v>
          </cell>
          <cell r="CF779" t="str">
            <v>B</v>
          </cell>
          <cell r="CO779" t="str">
            <v>B</v>
          </cell>
          <cell r="CR779" t="str">
            <v>*</v>
          </cell>
        </row>
        <row r="780">
          <cell r="A780">
            <v>910</v>
          </cell>
          <cell r="B780" t="str">
            <v>Malaysia</v>
          </cell>
          <cell r="C780" t="str">
            <v>Penang</v>
          </cell>
          <cell r="D780" t="str">
            <v>MYPEN</v>
          </cell>
          <cell r="E780" t="str">
            <v>O</v>
          </cell>
          <cell r="F780" t="str">
            <v>Najiha Hasan</v>
          </cell>
          <cell r="G780" t="str">
            <v>Senior Assistant</v>
          </cell>
          <cell r="H780" t="str">
            <v>603-50218764</v>
          </cell>
          <cell r="I780" t="str">
            <v>bnajiha@ups.com</v>
          </cell>
          <cell r="Z780">
            <v>3</v>
          </cell>
          <cell r="AG780" t="str">
            <v>M</v>
          </cell>
          <cell r="AI780" t="str">
            <v>*</v>
          </cell>
          <cell r="AJ780" t="str">
            <v>M</v>
          </cell>
          <cell r="AR780" t="str">
            <v>*</v>
          </cell>
          <cell r="AV780" t="str">
            <v>*</v>
          </cell>
          <cell r="CA780" t="str">
            <v>*</v>
          </cell>
          <cell r="CJ780" t="str">
            <v>M</v>
          </cell>
        </row>
        <row r="781">
          <cell r="A781">
            <v>911</v>
          </cell>
          <cell r="B781" t="str">
            <v>Malaysia</v>
          </cell>
          <cell r="C781" t="str">
            <v>Penang</v>
          </cell>
          <cell r="D781" t="str">
            <v>MYPEN</v>
          </cell>
          <cell r="E781" t="str">
            <v>O</v>
          </cell>
          <cell r="F781" t="str">
            <v>Choy Mei Mei</v>
          </cell>
          <cell r="G781" t="str">
            <v>Officer</v>
          </cell>
          <cell r="H781" t="str">
            <v>604-6461888</v>
          </cell>
          <cell r="I781" t="str">
            <v>cmeimei@ups.com</v>
          </cell>
          <cell r="Z781">
            <v>1</v>
          </cell>
          <cell r="AI781" t="str">
            <v>*</v>
          </cell>
          <cell r="AT781" t="str">
            <v>M</v>
          </cell>
          <cell r="AX781" t="str">
            <v>*</v>
          </cell>
          <cell r="BY781" t="str">
            <v>*</v>
          </cell>
          <cell r="CF781" t="str">
            <v>B</v>
          </cell>
          <cell r="CJ781" t="str">
            <v>B</v>
          </cell>
          <cell r="CO781" t="str">
            <v>*</v>
          </cell>
        </row>
        <row r="782">
          <cell r="A782">
            <v>735</v>
          </cell>
          <cell r="B782" t="str">
            <v>Malaysia</v>
          </cell>
          <cell r="C782" t="str">
            <v>Penang</v>
          </cell>
          <cell r="D782" t="str">
            <v>MYPEN</v>
          </cell>
          <cell r="E782" t="str">
            <v>O</v>
          </cell>
          <cell r="F782" t="str">
            <v>Michelle Lim</v>
          </cell>
          <cell r="G782" t="str">
            <v>Officer</v>
          </cell>
          <cell r="H782" t="str">
            <v>601 93107145</v>
          </cell>
          <cell r="I782" t="str">
            <v>lpeiling@ups.com</v>
          </cell>
          <cell r="L782" t="str">
            <v>Y</v>
          </cell>
          <cell r="U782" t="str">
            <v>ALL</v>
          </cell>
          <cell r="Z782">
            <v>17</v>
          </cell>
          <cell r="AC782" t="str">
            <v>M</v>
          </cell>
          <cell r="AD782" t="str">
            <v>B</v>
          </cell>
          <cell r="AE782" t="str">
            <v>B</v>
          </cell>
          <cell r="AG782" t="str">
            <v>B</v>
          </cell>
          <cell r="AI782" t="str">
            <v>M</v>
          </cell>
          <cell r="AJ782" t="str">
            <v>B</v>
          </cell>
          <cell r="AO782" t="str">
            <v>M</v>
          </cell>
          <cell r="AQ782" t="str">
            <v>M</v>
          </cell>
          <cell r="AR782" t="str">
            <v>M</v>
          </cell>
          <cell r="AS782" t="str">
            <v>M</v>
          </cell>
          <cell r="AT782" t="str">
            <v>M</v>
          </cell>
          <cell r="AV782" t="str">
            <v>B</v>
          </cell>
          <cell r="AW782" t="str">
            <v>B</v>
          </cell>
          <cell r="AX782" t="str">
            <v>*</v>
          </cell>
          <cell r="AZ782" t="str">
            <v>B</v>
          </cell>
          <cell r="BC782" t="str">
            <v>E</v>
          </cell>
          <cell r="BF782" t="str">
            <v>M</v>
          </cell>
          <cell r="BJ782" t="str">
            <v>M</v>
          </cell>
          <cell r="BK782" t="str">
            <v>M</v>
          </cell>
          <cell r="BM782" t="str">
            <v>M</v>
          </cell>
          <cell r="BP782" t="str">
            <v>M</v>
          </cell>
          <cell r="BS782" t="str">
            <v>M</v>
          </cell>
          <cell r="BT782" t="str">
            <v>B</v>
          </cell>
          <cell r="BV782" t="str">
            <v>M</v>
          </cell>
          <cell r="BW782" t="str">
            <v>B</v>
          </cell>
          <cell r="BX782" t="str">
            <v>*</v>
          </cell>
          <cell r="CA782" t="str">
            <v>B</v>
          </cell>
          <cell r="CF782" t="str">
            <v>E</v>
          </cell>
          <cell r="CR782" t="str">
            <v>*</v>
          </cell>
        </row>
        <row r="783">
          <cell r="A783">
            <v>736</v>
          </cell>
          <cell r="B783" t="str">
            <v>Malaysia</v>
          </cell>
          <cell r="C783" t="str">
            <v>Penang</v>
          </cell>
          <cell r="D783" t="str">
            <v>MYPEN</v>
          </cell>
          <cell r="E783" t="str">
            <v>O</v>
          </cell>
          <cell r="F783" t="str">
            <v>Rohana Ahmad</v>
          </cell>
          <cell r="G783" t="str">
            <v>Supervisor</v>
          </cell>
          <cell r="H783" t="str">
            <v>603 50218769</v>
          </cell>
          <cell r="I783" t="str">
            <v>rohana.ahmad@ups.com</v>
          </cell>
          <cell r="Z783">
            <v>3</v>
          </cell>
          <cell r="AG783" t="str">
            <v>B</v>
          </cell>
          <cell r="AI783" t="str">
            <v>B</v>
          </cell>
          <cell r="AJ783" t="str">
            <v>B</v>
          </cell>
          <cell r="AQ783" t="str">
            <v>*</v>
          </cell>
          <cell r="AR783" t="str">
            <v>B</v>
          </cell>
          <cell r="AT783" t="str">
            <v>B</v>
          </cell>
          <cell r="AX783" t="str">
            <v>*</v>
          </cell>
          <cell r="BJ783" t="str">
            <v>*</v>
          </cell>
          <cell r="BM783" t="str">
            <v>B</v>
          </cell>
          <cell r="BS783" t="str">
            <v>B</v>
          </cell>
          <cell r="CR783" t="str">
            <v>*</v>
          </cell>
        </row>
        <row r="784">
          <cell r="A784">
            <v>737</v>
          </cell>
          <cell r="B784" t="str">
            <v>Malaysia</v>
          </cell>
          <cell r="C784" t="str">
            <v>Port Klang (seaport)
Kuala Lumpur (airport)</v>
          </cell>
          <cell r="D784" t="str">
            <v>MYPKG/MYKUL</v>
          </cell>
          <cell r="E784" t="str">
            <v>O</v>
          </cell>
          <cell r="F784" t="str">
            <v>Sara Raj</v>
          </cell>
          <cell r="G784" t="str">
            <v>Officer</v>
          </cell>
          <cell r="H784" t="str">
            <v>603 50218763</v>
          </cell>
          <cell r="I784" t="str">
            <v>sara.raj@ups.com</v>
          </cell>
          <cell r="Q784" t="str">
            <v>ALL</v>
          </cell>
          <cell r="Z784">
            <v>18</v>
          </cell>
          <cell r="AB784" t="str">
            <v>M</v>
          </cell>
          <cell r="AF784" t="str">
            <v>M</v>
          </cell>
          <cell r="AG784" t="str">
            <v>M</v>
          </cell>
          <cell r="AI784" t="str">
            <v>M</v>
          </cell>
          <cell r="AJ784" t="str">
            <v>M</v>
          </cell>
          <cell r="AO784" t="str">
            <v>M</v>
          </cell>
          <cell r="AQ784" t="str">
            <v>M</v>
          </cell>
          <cell r="AR784" t="str">
            <v>B</v>
          </cell>
          <cell r="AS784" t="str">
            <v>M</v>
          </cell>
          <cell r="AT784" t="str">
            <v>B</v>
          </cell>
          <cell r="AV784" t="str">
            <v>M</v>
          </cell>
          <cell r="AX784" t="str">
            <v>*</v>
          </cell>
          <cell r="AZ784" t="str">
            <v>M</v>
          </cell>
          <cell r="BE784" t="str">
            <v>M</v>
          </cell>
          <cell r="BM784" t="str">
            <v>M</v>
          </cell>
          <cell r="BP784" t="str">
            <v>M</v>
          </cell>
          <cell r="BS784" t="str">
            <v>B</v>
          </cell>
          <cell r="BT784" t="str">
            <v>B</v>
          </cell>
          <cell r="BV784" t="str">
            <v>M</v>
          </cell>
          <cell r="CA784" t="str">
            <v>M</v>
          </cell>
          <cell r="CK784" t="str">
            <v>B</v>
          </cell>
        </row>
        <row r="785">
          <cell r="A785">
            <v>738</v>
          </cell>
          <cell r="B785" t="str">
            <v>Malaysia</v>
          </cell>
          <cell r="C785" t="str">
            <v>Port Klang (seaport)
Kuala Lumpur (airport)</v>
          </cell>
          <cell r="D785" t="str">
            <v>MYPKG/MYKUL</v>
          </cell>
          <cell r="E785" t="str">
            <v>O</v>
          </cell>
          <cell r="F785" t="str">
            <v>Anitha Shanmugam</v>
          </cell>
          <cell r="G785" t="str">
            <v>Coordinator</v>
          </cell>
          <cell r="H785" t="str">
            <v>603 80231333 ext 331</v>
          </cell>
          <cell r="I785" t="str">
            <v>anitha.shanmugam@ups.com</v>
          </cell>
          <cell r="U785" t="str">
            <v>ALL</v>
          </cell>
          <cell r="Z785">
            <v>1</v>
          </cell>
          <cell r="AF785" t="str">
            <v>*</v>
          </cell>
          <cell r="AG785" t="str">
            <v>B</v>
          </cell>
          <cell r="AI785" t="str">
            <v>B</v>
          </cell>
          <cell r="AJ785" t="str">
            <v>B</v>
          </cell>
          <cell r="AQ785" t="str">
            <v>B</v>
          </cell>
          <cell r="AT785" t="str">
            <v>B</v>
          </cell>
          <cell r="BS785" t="str">
            <v>B</v>
          </cell>
          <cell r="CK785" t="str">
            <v>M</v>
          </cell>
        </row>
        <row r="786">
          <cell r="A786">
            <v>739</v>
          </cell>
          <cell r="B786" t="str">
            <v>Malaysia</v>
          </cell>
          <cell r="C786" t="str">
            <v>Port Klang (seaport)
Kuala Lumpur (airport)</v>
          </cell>
          <cell r="D786" t="str">
            <v>MYPKG/MYKUL</v>
          </cell>
          <cell r="E786" t="str">
            <v>O</v>
          </cell>
          <cell r="F786" t="str">
            <v>Nurol Hafiza Roslan</v>
          </cell>
          <cell r="G786" t="str">
            <v>Senior Assistant</v>
          </cell>
          <cell r="H786" t="str">
            <v>603 50218762</v>
          </cell>
          <cell r="I786" t="str">
            <v>bnurolhafiza@ups.com</v>
          </cell>
          <cell r="Q786" t="str">
            <v>USA</v>
          </cell>
          <cell r="U786" t="str">
            <v>ALL</v>
          </cell>
          <cell r="Z786">
            <v>18</v>
          </cell>
          <cell r="AB786" t="str">
            <v>B</v>
          </cell>
          <cell r="AF786" t="str">
            <v>B</v>
          </cell>
          <cell r="AG786" t="str">
            <v>B</v>
          </cell>
          <cell r="AI786" t="str">
            <v>M</v>
          </cell>
          <cell r="AJ786" t="str">
            <v>B</v>
          </cell>
          <cell r="AO786" t="str">
            <v>M</v>
          </cell>
          <cell r="AQ786" t="str">
            <v>B</v>
          </cell>
          <cell r="AR786" t="str">
            <v>*</v>
          </cell>
          <cell r="AS786" t="str">
            <v>B</v>
          </cell>
          <cell r="AT786" t="str">
            <v>B</v>
          </cell>
          <cell r="AV786" t="str">
            <v>M</v>
          </cell>
          <cell r="AZ786" t="str">
            <v>M</v>
          </cell>
          <cell r="BE786" t="str">
            <v>B</v>
          </cell>
          <cell r="BJ786" t="str">
            <v>*</v>
          </cell>
          <cell r="BM786" t="str">
            <v>M</v>
          </cell>
          <cell r="BP786" t="str">
            <v>B</v>
          </cell>
          <cell r="BS786" t="str">
            <v>B</v>
          </cell>
          <cell r="BT786" t="str">
            <v>*</v>
          </cell>
          <cell r="BV786" t="str">
            <v>B</v>
          </cell>
          <cell r="CA786" t="str">
            <v>M</v>
          </cell>
          <cell r="CH786" t="str">
            <v>*</v>
          </cell>
          <cell r="CK786" t="str">
            <v>B</v>
          </cell>
        </row>
        <row r="787">
          <cell r="A787">
            <v>740</v>
          </cell>
          <cell r="B787" t="str">
            <v>Malaysia</v>
          </cell>
          <cell r="C787" t="str">
            <v>Port Klang (seaport)
Kuala Lumpur (airport)</v>
          </cell>
          <cell r="D787" t="str">
            <v>MYPKG/MYKUL</v>
          </cell>
          <cell r="E787" t="str">
            <v>O</v>
          </cell>
          <cell r="F787" t="str">
            <v>Aryani Rafiza</v>
          </cell>
          <cell r="G787" t="str">
            <v>Senior Assistant</v>
          </cell>
          <cell r="H787" t="str">
            <v>603 50218765</v>
          </cell>
          <cell r="I787" t="str">
            <v>baryanirafiza@ups.com</v>
          </cell>
          <cell r="U787" t="str">
            <v>BOTH</v>
          </cell>
          <cell r="Z787">
            <v>1</v>
          </cell>
          <cell r="AI787" t="str">
            <v>*</v>
          </cell>
          <cell r="AQ787" t="str">
            <v>B</v>
          </cell>
          <cell r="AT787" t="str">
            <v>B</v>
          </cell>
          <cell r="AX787" t="str">
            <v>*</v>
          </cell>
          <cell r="BS787" t="str">
            <v>B</v>
          </cell>
          <cell r="BT787" t="str">
            <v>B</v>
          </cell>
          <cell r="CC787" t="str">
            <v>*</v>
          </cell>
          <cell r="CI787" t="str">
            <v>B</v>
          </cell>
          <cell r="CK787" t="str">
            <v>B</v>
          </cell>
        </row>
        <row r="788">
          <cell r="A788">
            <v>741</v>
          </cell>
          <cell r="B788" t="str">
            <v>Malaysia</v>
          </cell>
          <cell r="C788" t="str">
            <v>Port Klang (seaport)
Kuala Lumpur (airport)</v>
          </cell>
          <cell r="D788" t="str">
            <v>MYPKG/MYKUL</v>
          </cell>
          <cell r="E788" t="str">
            <v>O</v>
          </cell>
          <cell r="F788" t="str">
            <v>Najiha Hassan</v>
          </cell>
          <cell r="G788" t="str">
            <v>Senior assistant</v>
          </cell>
          <cell r="H788" t="str">
            <v>603 50218764</v>
          </cell>
          <cell r="I788" t="str">
            <v>bnajiha@ups.com</v>
          </cell>
          <cell r="Q788" t="str">
            <v>NON-USA</v>
          </cell>
          <cell r="Z788">
            <v>4</v>
          </cell>
          <cell r="AB788" t="str">
            <v>B</v>
          </cell>
          <cell r="AD788" t="str">
            <v>B</v>
          </cell>
          <cell r="AF788" t="str">
            <v>M</v>
          </cell>
          <cell r="AI788" t="str">
            <v>B</v>
          </cell>
          <cell r="AR788" t="str">
            <v>B</v>
          </cell>
          <cell r="AS788" t="str">
            <v>M</v>
          </cell>
          <cell r="AT788" t="str">
            <v>B</v>
          </cell>
          <cell r="AV788" t="str">
            <v>B</v>
          </cell>
          <cell r="AW788" t="str">
            <v>B</v>
          </cell>
          <cell r="AX788" t="str">
            <v>*</v>
          </cell>
          <cell r="AZ788" t="str">
            <v>B</v>
          </cell>
          <cell r="BC788" t="str">
            <v>B</v>
          </cell>
          <cell r="BE788" t="str">
            <v>M</v>
          </cell>
          <cell r="BM788" t="str">
            <v>M</v>
          </cell>
          <cell r="BT788" t="str">
            <v>B</v>
          </cell>
          <cell r="BW788" t="str">
            <v>B</v>
          </cell>
          <cell r="CA788" t="str">
            <v>B</v>
          </cell>
          <cell r="CH788" t="str">
            <v>*</v>
          </cell>
          <cell r="CK788" t="str">
            <v>B</v>
          </cell>
        </row>
        <row r="789">
          <cell r="A789">
            <v>742</v>
          </cell>
          <cell r="B789" t="str">
            <v>Malaysia</v>
          </cell>
          <cell r="C789" t="str">
            <v>Port Klang (seaport)
Kuala Lumpur (airport)</v>
          </cell>
          <cell r="D789" t="str">
            <v>MYPKG/MYKUL</v>
          </cell>
          <cell r="E789" t="str">
            <v>O</v>
          </cell>
          <cell r="F789" t="str">
            <v>Michelle Lim</v>
          </cell>
          <cell r="G789" t="str">
            <v>Officer</v>
          </cell>
          <cell r="H789" t="str">
            <v>601 93107145</v>
          </cell>
          <cell r="I789" t="str">
            <v>lpeiling@ups.com</v>
          </cell>
          <cell r="L789" t="str">
            <v>Y</v>
          </cell>
          <cell r="U789" t="str">
            <v>ALL</v>
          </cell>
          <cell r="Z789">
            <v>3</v>
          </cell>
          <cell r="AD789" t="str">
            <v>M</v>
          </cell>
          <cell r="AE789" t="str">
            <v>M</v>
          </cell>
          <cell r="AI789" t="str">
            <v>B</v>
          </cell>
          <cell r="AQ789" t="str">
            <v>M</v>
          </cell>
          <cell r="AR789" t="str">
            <v>M</v>
          </cell>
          <cell r="AT789" t="str">
            <v>B</v>
          </cell>
          <cell r="AV789" t="str">
            <v>B</v>
          </cell>
          <cell r="AW789" t="str">
            <v>M</v>
          </cell>
          <cell r="AX789" t="str">
            <v>*</v>
          </cell>
          <cell r="AZ789" t="str">
            <v>M</v>
          </cell>
          <cell r="BC789" t="str">
            <v>M</v>
          </cell>
          <cell r="BS789" t="str">
            <v>M</v>
          </cell>
          <cell r="BT789" t="str">
            <v>M</v>
          </cell>
          <cell r="BW789" t="str">
            <v>M</v>
          </cell>
          <cell r="CA789" t="str">
            <v>M</v>
          </cell>
          <cell r="CF789" t="str">
            <v>M</v>
          </cell>
          <cell r="CI789" t="str">
            <v>M</v>
          </cell>
        </row>
        <row r="790">
          <cell r="A790">
            <v>743</v>
          </cell>
          <cell r="B790" t="str">
            <v>Malaysia</v>
          </cell>
          <cell r="C790" t="str">
            <v>Port Klang (seaport)
Kuala Lumpur (airport)</v>
          </cell>
          <cell r="D790" t="str">
            <v>MYPKG/MYKUL</v>
          </cell>
          <cell r="E790" t="str">
            <v>O</v>
          </cell>
          <cell r="F790" t="str">
            <v>Rohana Ahmad</v>
          </cell>
          <cell r="G790" t="str">
            <v>Supervisor</v>
          </cell>
          <cell r="H790" t="str">
            <v>603 50218769</v>
          </cell>
          <cell r="I790" t="str">
            <v>rohana.ahmad@ups.com</v>
          </cell>
          <cell r="U790" t="str">
            <v>BOTH</v>
          </cell>
          <cell r="Z790">
            <v>9</v>
          </cell>
          <cell r="AD790" t="str">
            <v>B</v>
          </cell>
          <cell r="AE790" t="str">
            <v>B</v>
          </cell>
          <cell r="AI790" t="str">
            <v>B</v>
          </cell>
          <cell r="AO790" t="str">
            <v>B</v>
          </cell>
          <cell r="AP790" t="str">
            <v>B</v>
          </cell>
          <cell r="AQ790" t="str">
            <v>B</v>
          </cell>
          <cell r="AR790" t="str">
            <v>B</v>
          </cell>
          <cell r="AT790" t="str">
            <v>B</v>
          </cell>
          <cell r="AV790" t="str">
            <v>B</v>
          </cell>
          <cell r="AW790" t="str">
            <v>B</v>
          </cell>
          <cell r="AZ790" t="str">
            <v>B</v>
          </cell>
          <cell r="BC790" t="str">
            <v>B</v>
          </cell>
          <cell r="BI790" t="str">
            <v>B</v>
          </cell>
          <cell r="BM790" t="str">
            <v>B</v>
          </cell>
          <cell r="BT790" t="str">
            <v>B</v>
          </cell>
          <cell r="BW790" t="str">
            <v>B</v>
          </cell>
          <cell r="BZ790" t="str">
            <v>B</v>
          </cell>
          <cell r="CA790" t="str">
            <v>B</v>
          </cell>
          <cell r="CF790" t="str">
            <v>B</v>
          </cell>
          <cell r="CK790" t="str">
            <v>B</v>
          </cell>
        </row>
        <row r="791">
          <cell r="A791">
            <v>744</v>
          </cell>
          <cell r="B791" t="str">
            <v>Malaysia</v>
          </cell>
          <cell r="C791" t="str">
            <v>Port Klang (seaport)
Kuala Lumpur (airport)</v>
          </cell>
          <cell r="D791" t="str">
            <v>MYPKG/MYKUL</v>
          </cell>
          <cell r="E791" t="str">
            <v>O</v>
          </cell>
          <cell r="F791" t="str">
            <v>Timmy KUM</v>
          </cell>
          <cell r="G791" t="str">
            <v>Station Manager</v>
          </cell>
          <cell r="H791" t="str">
            <v>604 6461888</v>
          </cell>
          <cell r="I791" t="str">
            <v>tkum@ups.com</v>
          </cell>
          <cell r="Z791">
            <v>4</v>
          </cell>
          <cell r="AF791" t="str">
            <v>B</v>
          </cell>
          <cell r="AG791" t="str">
            <v>B</v>
          </cell>
          <cell r="AI791" t="str">
            <v>B</v>
          </cell>
          <cell r="AJ791" t="str">
            <v>B</v>
          </cell>
          <cell r="AO791" t="str">
            <v>B</v>
          </cell>
          <cell r="AR791" t="str">
            <v>B</v>
          </cell>
          <cell r="AT791" t="str">
            <v>B</v>
          </cell>
          <cell r="AV791" t="str">
            <v>B</v>
          </cell>
          <cell r="BT791" t="str">
            <v>B</v>
          </cell>
          <cell r="CA791" t="str">
            <v>B</v>
          </cell>
          <cell r="CB791" t="str">
            <v>B</v>
          </cell>
        </row>
        <row r="792">
          <cell r="A792">
            <v>745</v>
          </cell>
          <cell r="B792" t="str">
            <v>Myanmar</v>
          </cell>
          <cell r="C792" t="str">
            <v>Yangon</v>
          </cell>
          <cell r="D792" t="str">
            <v>MMRGN</v>
          </cell>
          <cell r="E792" t="str">
            <v>O</v>
          </cell>
          <cell r="F792" t="str">
            <v>Shwe Thazin Win</v>
          </cell>
          <cell r="G792" t="str">
            <v>Executive</v>
          </cell>
          <cell r="H792" t="str">
            <v>00 959 442646034
</v>
          </cell>
          <cell r="I792" t="str">
            <v>mkt5@tlsmyanmar.com</v>
          </cell>
          <cell r="Z792">
            <v>1</v>
          </cell>
          <cell r="AI792" t="str">
            <v>M</v>
          </cell>
          <cell r="AT792" t="str">
            <v>M</v>
          </cell>
          <cell r="AW792" t="str">
            <v>B</v>
          </cell>
          <cell r="AX792" t="str">
            <v>M</v>
          </cell>
          <cell r="CF792" t="str">
            <v>B</v>
          </cell>
        </row>
        <row r="793">
          <cell r="A793">
            <v>746</v>
          </cell>
          <cell r="B793" t="str">
            <v>Myanmar</v>
          </cell>
          <cell r="C793" t="str">
            <v>Yangon</v>
          </cell>
          <cell r="D793" t="str">
            <v>MMRGN</v>
          </cell>
          <cell r="E793" t="str">
            <v>O</v>
          </cell>
          <cell r="F793" t="str">
            <v>Kyaw Kyaw Htoo</v>
          </cell>
          <cell r="G793" t="str">
            <v>General Manager</v>
          </cell>
          <cell r="H793" t="str">
            <v>62 89 656447330    </v>
          </cell>
          <cell r="I793" t="str">
            <v>dara@combilogistics.co.id</v>
          </cell>
          <cell r="J793" t="str">
            <v>All</v>
          </cell>
          <cell r="L793" t="str">
            <v>Y</v>
          </cell>
          <cell r="N793" t="str">
            <v>ALL</v>
          </cell>
          <cell r="O793" t="str">
            <v>ALL</v>
          </cell>
          <cell r="U793" t="str">
            <v>ALL</v>
          </cell>
          <cell r="V793" t="str">
            <v>ALL</v>
          </cell>
          <cell r="Z793">
            <v>6</v>
          </cell>
          <cell r="AD793" t="str">
            <v>B</v>
          </cell>
          <cell r="AE793" t="str">
            <v>M</v>
          </cell>
          <cell r="AG793" t="str">
            <v>M</v>
          </cell>
          <cell r="AI793" t="str">
            <v>B</v>
          </cell>
          <cell r="AJ793" t="str">
            <v>M</v>
          </cell>
          <cell r="AO793" t="str">
            <v>M</v>
          </cell>
          <cell r="AQ793" t="str">
            <v>B</v>
          </cell>
          <cell r="AR793" t="str">
            <v>B</v>
          </cell>
          <cell r="AT793" t="str">
            <v>B</v>
          </cell>
          <cell r="AV793" t="str">
            <v>B</v>
          </cell>
          <cell r="AW793" t="str">
            <v>B</v>
          </cell>
          <cell r="AX793" t="str">
            <v>B</v>
          </cell>
          <cell r="AY793" t="str">
            <v>M</v>
          </cell>
          <cell r="AZ793" t="str">
            <v>B</v>
          </cell>
          <cell r="BC793" t="str">
            <v>E</v>
          </cell>
          <cell r="BD793" t="str">
            <v>B</v>
          </cell>
          <cell r="BF793" t="str">
            <v>M</v>
          </cell>
          <cell r="BH793" t="str">
            <v>B</v>
          </cell>
          <cell r="BK793" t="str">
            <v>M</v>
          </cell>
          <cell r="BM793" t="str">
            <v>M</v>
          </cell>
          <cell r="BO793" t="str">
            <v>M</v>
          </cell>
          <cell r="BP793" t="str">
            <v>M</v>
          </cell>
          <cell r="BS793" t="str">
            <v>M</v>
          </cell>
          <cell r="BT793" t="str">
            <v>M</v>
          </cell>
          <cell r="BV793" t="str">
            <v>M</v>
          </cell>
          <cell r="BW793" t="str">
            <v>B</v>
          </cell>
          <cell r="BX793" t="str">
            <v>B</v>
          </cell>
          <cell r="BZ793" t="str">
            <v>B</v>
          </cell>
          <cell r="CA793" t="str">
            <v>B</v>
          </cell>
          <cell r="CB793" t="str">
            <v>M</v>
          </cell>
          <cell r="CD793" t="str">
            <v>M</v>
          </cell>
          <cell r="CF793" t="str">
            <v>E</v>
          </cell>
          <cell r="CH793" t="str">
            <v>M</v>
          </cell>
          <cell r="CI793" t="str">
            <v>M</v>
          </cell>
          <cell r="CK793" t="str">
            <v>B</v>
          </cell>
          <cell r="CP793" t="str">
            <v>M</v>
          </cell>
        </row>
        <row r="794">
          <cell r="A794">
            <v>747</v>
          </cell>
          <cell r="B794" t="str">
            <v>Myanmar</v>
          </cell>
          <cell r="C794" t="str">
            <v>Yangon</v>
          </cell>
          <cell r="D794" t="str">
            <v>MMRGN</v>
          </cell>
          <cell r="E794" t="str">
            <v>O</v>
          </cell>
          <cell r="F794" t="str">
            <v> Zin Zin Min</v>
          </cell>
          <cell r="G794" t="str">
            <v>Operation executive</v>
          </cell>
          <cell r="H794" t="str">
            <v>00 959 252653006
</v>
          </cell>
          <cell r="I794" t="str">
            <v>mkt@tlsmyanmar.com</v>
          </cell>
          <cell r="L794" t="str">
            <v>Y</v>
          </cell>
          <cell r="R794" t="str">
            <v>ALL</v>
          </cell>
          <cell r="U794" t="str">
            <v>ALL</v>
          </cell>
          <cell r="V794" t="str">
            <v>ALL</v>
          </cell>
          <cell r="Z794">
            <v>0</v>
          </cell>
          <cell r="AC794" t="str">
            <v>M</v>
          </cell>
          <cell r="AE794" t="str">
            <v>B</v>
          </cell>
          <cell r="AI794" t="str">
            <v>B</v>
          </cell>
          <cell r="AO794" t="str">
            <v>M</v>
          </cell>
          <cell r="AP794" t="str">
            <v>M</v>
          </cell>
          <cell r="AR794" t="str">
            <v>B</v>
          </cell>
          <cell r="AT794" t="str">
            <v>B</v>
          </cell>
          <cell r="AV794" t="str">
            <v>M</v>
          </cell>
          <cell r="AX794" t="str">
            <v>B</v>
          </cell>
          <cell r="AY794" t="str">
            <v>B</v>
          </cell>
          <cell r="BB794" t="str">
            <v>M</v>
          </cell>
          <cell r="BC794" t="str">
            <v>B</v>
          </cell>
          <cell r="BF794" t="str">
            <v>B</v>
          </cell>
          <cell r="BI794" t="str">
            <v>M</v>
          </cell>
          <cell r="BK794" t="str">
            <v>B</v>
          </cell>
          <cell r="BM794" t="str">
            <v>B</v>
          </cell>
          <cell r="BR794" t="str">
            <v>B</v>
          </cell>
          <cell r="BS794" t="str">
            <v>B</v>
          </cell>
          <cell r="BT794" t="str">
            <v>B</v>
          </cell>
          <cell r="BV794" t="str">
            <v>B</v>
          </cell>
          <cell r="BW794" t="str">
            <v>B</v>
          </cell>
          <cell r="BX794" t="str">
            <v>M</v>
          </cell>
          <cell r="BZ794" t="str">
            <v>M</v>
          </cell>
          <cell r="CD794" t="str">
            <v>B</v>
          </cell>
          <cell r="CH794" t="str">
            <v>B</v>
          </cell>
          <cell r="CI794" t="str">
            <v>B</v>
          </cell>
          <cell r="CO794" t="str">
            <v>M</v>
          </cell>
          <cell r="CP794" t="str">
            <v>B</v>
          </cell>
        </row>
        <row r="795">
          <cell r="A795">
            <v>748</v>
          </cell>
          <cell r="B795" t="str">
            <v>Myanmar</v>
          </cell>
          <cell r="C795" t="str">
            <v>Yangon</v>
          </cell>
          <cell r="D795" t="str">
            <v>MMRGN</v>
          </cell>
          <cell r="E795" t="str">
            <v>O</v>
          </cell>
          <cell r="F795" t="str">
            <v>Saint Saint Nyo</v>
          </cell>
          <cell r="G795" t="str">
            <v>Customer Services Assistant</v>
          </cell>
          <cell r="H795" t="str">
            <v>00 959 442646035</v>
          </cell>
          <cell r="I795" t="str">
            <v>cs@tlsmyanmar.com</v>
          </cell>
          <cell r="L795" t="str">
            <v>Y</v>
          </cell>
          <cell r="U795" t="str">
            <v>BOTH</v>
          </cell>
          <cell r="V795" t="str">
            <v>ALL</v>
          </cell>
          <cell r="Z795">
            <v>0</v>
          </cell>
          <cell r="AC795" t="str">
            <v>M</v>
          </cell>
          <cell r="AF795" t="str">
            <v>B</v>
          </cell>
          <cell r="AG795" t="str">
            <v>B</v>
          </cell>
          <cell r="AI795" t="str">
            <v>B</v>
          </cell>
          <cell r="AJ795" t="str">
            <v>B</v>
          </cell>
          <cell r="AO795" t="str">
            <v>B</v>
          </cell>
          <cell r="AQ795" t="str">
            <v>M</v>
          </cell>
          <cell r="AR795" t="str">
            <v>B</v>
          </cell>
          <cell r="AV795" t="str">
            <v>B</v>
          </cell>
          <cell r="BH795" t="str">
            <v>M</v>
          </cell>
          <cell r="BJ795" t="str">
            <v>M</v>
          </cell>
          <cell r="BL795" t="str">
            <v>M</v>
          </cell>
          <cell r="BM795" t="str">
            <v>B</v>
          </cell>
          <cell r="BO795" t="str">
            <v>M</v>
          </cell>
          <cell r="BT795" t="str">
            <v>B</v>
          </cell>
          <cell r="BV795" t="str">
            <v>B</v>
          </cell>
          <cell r="BX795" t="str">
            <v>M</v>
          </cell>
          <cell r="CB795" t="str">
            <v>M</v>
          </cell>
          <cell r="CK795" t="str">
            <v>M</v>
          </cell>
          <cell r="CO795" t="str">
            <v>B</v>
          </cell>
        </row>
        <row r="796">
          <cell r="A796">
            <v>749</v>
          </cell>
          <cell r="B796" t="str">
            <v>Myanmar</v>
          </cell>
          <cell r="C796" t="str">
            <v>Yangon</v>
          </cell>
          <cell r="D796" t="str">
            <v>MMRGN</v>
          </cell>
          <cell r="E796" t="str">
            <v>O</v>
          </cell>
          <cell r="F796" t="str">
            <v>Hay Mar Thu Thu Htun</v>
          </cell>
          <cell r="G796" t="str">
            <v>Customer Service Assistant</v>
          </cell>
          <cell r="H796" t="str">
            <v>00 959 442646032</v>
          </cell>
          <cell r="I796" t="str">
            <v>cs1@tlsmyanmar.com</v>
          </cell>
          <cell r="U796" t="str">
            <v>ALL</v>
          </cell>
          <cell r="Z796">
            <v>10</v>
          </cell>
          <cell r="AC796" t="str">
            <v>B</v>
          </cell>
          <cell r="AD796" t="str">
            <v>M</v>
          </cell>
          <cell r="AF796" t="str">
            <v>B</v>
          </cell>
          <cell r="AG796" t="str">
            <v>M</v>
          </cell>
          <cell r="AI796" t="str">
            <v>M</v>
          </cell>
          <cell r="AJ796" t="str">
            <v>M</v>
          </cell>
          <cell r="AQ796" t="str">
            <v>B</v>
          </cell>
          <cell r="AR796" t="str">
            <v>B</v>
          </cell>
          <cell r="AT796" t="str">
            <v>M</v>
          </cell>
          <cell r="AV796" t="str">
            <v>B</v>
          </cell>
          <cell r="AZ796" t="str">
            <v>B</v>
          </cell>
          <cell r="BB796" t="str">
            <v>B</v>
          </cell>
          <cell r="BD796" t="str">
            <v>M</v>
          </cell>
          <cell r="BH796" t="str">
            <v>B</v>
          </cell>
          <cell r="BJ796" t="str">
            <v>B</v>
          </cell>
          <cell r="BK796" t="str">
            <v>M</v>
          </cell>
          <cell r="BL796" t="str">
            <v>B</v>
          </cell>
          <cell r="BO796" t="str">
            <v>B</v>
          </cell>
          <cell r="BS796" t="str">
            <v>B</v>
          </cell>
          <cell r="BT796" t="str">
            <v>M</v>
          </cell>
          <cell r="BW796" t="str">
            <v>B</v>
          </cell>
          <cell r="BX796" t="str">
            <v>M</v>
          </cell>
          <cell r="BZ796" t="str">
            <v>M</v>
          </cell>
          <cell r="CB796" t="str">
            <v>B</v>
          </cell>
          <cell r="CI796" t="str">
            <v>M</v>
          </cell>
        </row>
        <row r="797">
          <cell r="A797">
            <v>750</v>
          </cell>
          <cell r="B797" t="str">
            <v>Myanmar</v>
          </cell>
          <cell r="C797" t="str">
            <v>Yangon</v>
          </cell>
          <cell r="D797" t="str">
            <v>MMRGN</v>
          </cell>
          <cell r="E797" t="str">
            <v>O</v>
          </cell>
          <cell r="F797" t="str">
            <v>Zinmar Myint</v>
          </cell>
          <cell r="G797" t="str">
            <v>Customer Service Executive</v>
          </cell>
          <cell r="H797" t="str">
            <v>00 959 442646034</v>
          </cell>
          <cell r="I797" t="str">
            <v>cs2@tlsmyanmar.com</v>
          </cell>
          <cell r="J797" t="str">
            <v>EMEA</v>
          </cell>
          <cell r="U797" t="str">
            <v>EUR</v>
          </cell>
          <cell r="V797" t="str">
            <v>ALL</v>
          </cell>
          <cell r="Z797">
            <v>0</v>
          </cell>
          <cell r="AC797" t="str">
            <v>B</v>
          </cell>
          <cell r="AI797" t="str">
            <v>M</v>
          </cell>
          <cell r="AO797" t="str">
            <v>B</v>
          </cell>
          <cell r="AT797" t="str">
            <v>B</v>
          </cell>
          <cell r="AV797" t="str">
            <v>B</v>
          </cell>
          <cell r="BM797" t="str">
            <v>B</v>
          </cell>
          <cell r="BV797" t="str">
            <v>B</v>
          </cell>
          <cell r="BX797" t="str">
            <v>B</v>
          </cell>
          <cell r="CO797" t="str">
            <v>B</v>
          </cell>
        </row>
        <row r="798">
          <cell r="A798">
            <v>751</v>
          </cell>
          <cell r="B798" t="str">
            <v>Myanmar</v>
          </cell>
          <cell r="C798" t="str">
            <v>Yangon</v>
          </cell>
          <cell r="D798" t="str">
            <v>MMRGN</v>
          </cell>
          <cell r="E798" t="str">
            <v>O</v>
          </cell>
          <cell r="F798" t="str">
            <v>Phyu Phyu Aung</v>
          </cell>
          <cell r="G798" t="str">
            <v>CS Executive</v>
          </cell>
          <cell r="H798" t="str">
            <v>00 959 442646032</v>
          </cell>
          <cell r="I798" t="str">
            <v>Ocean-outbound@combilogistics.co.id</v>
          </cell>
          <cell r="U798" t="str">
            <v>BOTH</v>
          </cell>
          <cell r="Z798">
            <v>3</v>
          </cell>
          <cell r="AG798" t="str">
            <v>*</v>
          </cell>
          <cell r="AI798" t="str">
            <v>B</v>
          </cell>
          <cell r="AJ798" t="str">
            <v>*</v>
          </cell>
          <cell r="AQ798" t="str">
            <v>B</v>
          </cell>
          <cell r="AR798" t="str">
            <v>*</v>
          </cell>
          <cell r="AT798" t="str">
            <v>B</v>
          </cell>
          <cell r="AZ798" t="str">
            <v>M</v>
          </cell>
          <cell r="BK798" t="str">
            <v>M</v>
          </cell>
          <cell r="BO798" t="str">
            <v>M</v>
          </cell>
          <cell r="BP798" t="str">
            <v>*</v>
          </cell>
          <cell r="BS798" t="str">
            <v>B</v>
          </cell>
          <cell r="BT798" t="str">
            <v>M</v>
          </cell>
          <cell r="BV798" t="str">
            <v>M</v>
          </cell>
          <cell r="BW798" t="str">
            <v>M</v>
          </cell>
          <cell r="CI798" t="str">
            <v>B</v>
          </cell>
        </row>
        <row r="799">
          <cell r="A799">
            <v>752</v>
          </cell>
          <cell r="B799" t="str">
            <v>Myanmar</v>
          </cell>
          <cell r="C799" t="str">
            <v>Yangon</v>
          </cell>
          <cell r="D799" t="str">
            <v>MMRGN</v>
          </cell>
          <cell r="E799" t="str">
            <v>O</v>
          </cell>
          <cell r="F799" t="str">
            <v>Pyone Ei Zin</v>
          </cell>
          <cell r="G799" t="str">
            <v>CS Executive</v>
          </cell>
          <cell r="H799" t="str">
            <v>00 959 442436033</v>
          </cell>
          <cell r="I799" t="str">
            <v>cs4@tlsmyanmar.com</v>
          </cell>
          <cell r="V799" t="str">
            <v>ALL</v>
          </cell>
          <cell r="Z799">
            <v>7</v>
          </cell>
          <cell r="AC799" t="str">
            <v>B</v>
          </cell>
          <cell r="AD799" t="str">
            <v>M</v>
          </cell>
          <cell r="AF799" t="str">
            <v>M</v>
          </cell>
          <cell r="AI799" t="str">
            <v>M</v>
          </cell>
          <cell r="AO799" t="str">
            <v>B</v>
          </cell>
          <cell r="AQ799" t="str">
            <v>B</v>
          </cell>
          <cell r="AR799" t="str">
            <v>B</v>
          </cell>
          <cell r="AS799" t="str">
            <v>B</v>
          </cell>
          <cell r="AV799" t="str">
            <v>B</v>
          </cell>
          <cell r="AZ799" t="str">
            <v>B</v>
          </cell>
          <cell r="BD799" t="str">
            <v>M</v>
          </cell>
          <cell r="BF799" t="str">
            <v>B</v>
          </cell>
          <cell r="BJ799" t="str">
            <v>B</v>
          </cell>
          <cell r="BK799" t="str">
            <v>B</v>
          </cell>
          <cell r="BM799" t="str">
            <v>M</v>
          </cell>
          <cell r="BS799" t="str">
            <v>B</v>
          </cell>
          <cell r="BV799" t="str">
            <v>B</v>
          </cell>
          <cell r="BX799" t="str">
            <v>M</v>
          </cell>
          <cell r="BZ799" t="str">
            <v>M</v>
          </cell>
          <cell r="CI799" t="str">
            <v>M</v>
          </cell>
          <cell r="CO799" t="str">
            <v>B</v>
          </cell>
        </row>
        <row r="800">
          <cell r="A800">
            <v>753</v>
          </cell>
          <cell r="B800" t="str">
            <v>Myanmar</v>
          </cell>
          <cell r="C800" t="str">
            <v>Yangon</v>
          </cell>
          <cell r="D800" t="str">
            <v>MMRGN</v>
          </cell>
          <cell r="E800" t="str">
            <v>O</v>
          </cell>
          <cell r="F800" t="str">
            <v>Eint Cho Mi Ko</v>
          </cell>
          <cell r="G800" t="str">
            <v>Customer Service Manager</v>
          </cell>
          <cell r="H800" t="str">
            <v>00 959 252653006</v>
          </cell>
          <cell r="I800" t="str">
            <v>cmk@tlsmyanmar.com</v>
          </cell>
          <cell r="Z800">
            <v>7</v>
          </cell>
          <cell r="AD800" t="str">
            <v>M</v>
          </cell>
          <cell r="AI800" t="str">
            <v>B</v>
          </cell>
          <cell r="AO800" t="str">
            <v>M</v>
          </cell>
          <cell r="AQ800" t="str">
            <v>M</v>
          </cell>
          <cell r="AR800" t="str">
            <v>M</v>
          </cell>
          <cell r="AT800" t="str">
            <v>M</v>
          </cell>
          <cell r="AX800" t="str">
            <v>M</v>
          </cell>
          <cell r="BB800" t="str">
            <v>B</v>
          </cell>
          <cell r="BD800" t="str">
            <v>M</v>
          </cell>
          <cell r="BR800" t="str">
            <v>M</v>
          </cell>
          <cell r="BS800" t="str">
            <v>M</v>
          </cell>
          <cell r="BT800" t="str">
            <v>M</v>
          </cell>
          <cell r="BV800" t="str">
            <v>M</v>
          </cell>
          <cell r="BX800" t="str">
            <v>M</v>
          </cell>
          <cell r="BZ800" t="str">
            <v>M</v>
          </cell>
          <cell r="CI800" t="str">
            <v>B</v>
          </cell>
        </row>
        <row r="801">
          <cell r="A801">
            <v>754</v>
          </cell>
          <cell r="B801" t="str">
            <v>New Zealand</v>
          </cell>
          <cell r="C801" t="str">
            <v>Auckland</v>
          </cell>
          <cell r="D801" t="str">
            <v>NZAKL</v>
          </cell>
          <cell r="E801" t="str">
            <v>O</v>
          </cell>
          <cell r="F801" t="str">
            <v>April Tooman</v>
          </cell>
          <cell r="G801" t="str">
            <v>Manager (UPS-SCS Agency)</v>
          </cell>
          <cell r="H801" t="str">
            <v>64 9 255 4711</v>
          </cell>
          <cell r="I801" t="str">
            <v>april.tooman@fliway.com</v>
          </cell>
          <cell r="V801" t="str">
            <v>ALL</v>
          </cell>
          <cell r="Z801">
            <v>3</v>
          </cell>
          <cell r="AC801" t="str">
            <v>B</v>
          </cell>
          <cell r="AG801" t="str">
            <v>M</v>
          </cell>
          <cell r="AI801" t="str">
            <v>M</v>
          </cell>
          <cell r="AJ801" t="str">
            <v>M</v>
          </cell>
          <cell r="AO801" t="str">
            <v>M</v>
          </cell>
          <cell r="AQ801" t="str">
            <v>M</v>
          </cell>
          <cell r="AR801" t="str">
            <v>M</v>
          </cell>
          <cell r="AS801" t="str">
            <v>M</v>
          </cell>
          <cell r="AT801" t="str">
            <v>B</v>
          </cell>
          <cell r="BF801" t="str">
            <v>M</v>
          </cell>
          <cell r="BJ801" t="str">
            <v>M</v>
          </cell>
          <cell r="BK801" t="str">
            <v>M</v>
          </cell>
          <cell r="BS801" t="str">
            <v>M</v>
          </cell>
          <cell r="BT801" t="str">
            <v>B</v>
          </cell>
          <cell r="BV801" t="str">
            <v>M</v>
          </cell>
          <cell r="BX801" t="str">
            <v>M</v>
          </cell>
          <cell r="CK801" t="str">
            <v>*</v>
          </cell>
          <cell r="CO801" t="str">
            <v>M</v>
          </cell>
        </row>
        <row r="802">
          <cell r="A802">
            <v>755</v>
          </cell>
          <cell r="B802" t="str">
            <v>New Zealand</v>
          </cell>
          <cell r="C802" t="str">
            <v>Auckland</v>
          </cell>
          <cell r="D802" t="str">
            <v>NZAKL</v>
          </cell>
          <cell r="E802" t="str">
            <v>O</v>
          </cell>
          <cell r="F802" t="str">
            <v>AKL Group Email</v>
          </cell>
          <cell r="G802" t="str">
            <v>Admin Asst</v>
          </cell>
          <cell r="H802" t="str">
            <v>604 2881673</v>
          </cell>
          <cell r="I802" t="str">
            <v>upsscsexport@fliway.com</v>
          </cell>
          <cell r="Z802">
            <v>3</v>
          </cell>
          <cell r="AF802" t="str">
            <v>B</v>
          </cell>
          <cell r="AI802" t="str">
            <v>B</v>
          </cell>
          <cell r="AQ802" t="str">
            <v>*</v>
          </cell>
          <cell r="AT802" t="str">
            <v>*</v>
          </cell>
          <cell r="AX802" t="str">
            <v>*</v>
          </cell>
          <cell r="BD802" t="str">
            <v>*</v>
          </cell>
          <cell r="BJ802" t="str">
            <v>*</v>
          </cell>
          <cell r="BM802" t="str">
            <v>*</v>
          </cell>
          <cell r="BT802" t="str">
            <v>B</v>
          </cell>
          <cell r="BV802" t="str">
            <v>B</v>
          </cell>
          <cell r="CO802" t="str">
            <v>B</v>
          </cell>
        </row>
        <row r="803">
          <cell r="A803">
            <v>756</v>
          </cell>
          <cell r="B803" t="str">
            <v>New Zealand</v>
          </cell>
          <cell r="C803" t="str">
            <v>Tauranga</v>
          </cell>
          <cell r="D803" t="str">
            <v>NZTRG</v>
          </cell>
          <cell r="E803" t="str">
            <v>O</v>
          </cell>
          <cell r="F803" t="str">
            <v>** see Auckland</v>
          </cell>
          <cell r="G803" t="str">
            <v>Senior Assistant</v>
          </cell>
          <cell r="H803" t="str">
            <v>603-50218764</v>
          </cell>
          <cell r="I803" t="str">
            <v>bnajiha@ups.com</v>
          </cell>
          <cell r="Z803">
            <v>0</v>
          </cell>
          <cell r="AC803" t="str">
            <v>*</v>
          </cell>
          <cell r="AG803" t="str">
            <v>M</v>
          </cell>
          <cell r="AI803" t="str">
            <v>*</v>
          </cell>
          <cell r="AJ803" t="str">
            <v>M</v>
          </cell>
          <cell r="AR803" t="str">
            <v>*</v>
          </cell>
          <cell r="AT803" t="str">
            <v>*</v>
          </cell>
          <cell r="AU803" t="str">
            <v>*</v>
          </cell>
          <cell r="AX803" t="str">
            <v>*</v>
          </cell>
          <cell r="BJ803" t="str">
            <v>*</v>
          </cell>
          <cell r="BM803" t="str">
            <v>*</v>
          </cell>
          <cell r="BR803" t="str">
            <v>*</v>
          </cell>
          <cell r="CJ803" t="str">
            <v>M</v>
          </cell>
        </row>
        <row r="804">
          <cell r="A804">
            <v>757</v>
          </cell>
          <cell r="B804" t="str">
            <v>New Zealand</v>
          </cell>
          <cell r="C804" t="str">
            <v>Lyttelton</v>
          </cell>
          <cell r="D804" t="str">
            <v>NZLYT</v>
          </cell>
          <cell r="E804" t="str">
            <v>O</v>
          </cell>
          <cell r="F804" t="str">
            <v>** see Auckland</v>
          </cell>
          <cell r="G804" t="str">
            <v>Supervisor</v>
          </cell>
          <cell r="H804" t="str">
            <v>822 20003846</v>
          </cell>
          <cell r="I804" t="str">
            <v>robinapark@ups.com</v>
          </cell>
          <cell r="J804" t="str">
            <v>All</v>
          </cell>
          <cell r="K804" t="str">
            <v>886-961133006</v>
          </cell>
          <cell r="N804" t="str">
            <v>ALL</v>
          </cell>
          <cell r="O804" t="str">
            <v>ALL</v>
          </cell>
          <cell r="Q804" t="str">
            <v>USA</v>
          </cell>
          <cell r="R804" t="str">
            <v>USA</v>
          </cell>
          <cell r="T804" t="str">
            <v>ALL</v>
          </cell>
          <cell r="V804" t="str">
            <v>ALL</v>
          </cell>
          <cell r="X804" t="str">
            <v>USA</v>
          </cell>
          <cell r="Z804">
            <v>1</v>
          </cell>
          <cell r="AB804" t="str">
            <v>B</v>
          </cell>
          <cell r="AC804" t="str">
            <v>B</v>
          </cell>
          <cell r="AD804" t="str">
            <v>B</v>
          </cell>
          <cell r="AE804" t="str">
            <v>M</v>
          </cell>
          <cell r="AF804" t="str">
            <v>B</v>
          </cell>
          <cell r="AG804" t="str">
            <v>B</v>
          </cell>
          <cell r="AH804" t="str">
            <v>B</v>
          </cell>
          <cell r="AI804" t="str">
            <v>B</v>
          </cell>
          <cell r="AJ804" t="str">
            <v>B</v>
          </cell>
          <cell r="AL804" t="str">
            <v>B</v>
          </cell>
          <cell r="AM804" t="str">
            <v>B</v>
          </cell>
          <cell r="AO804" t="str">
            <v>B</v>
          </cell>
          <cell r="AQ804" t="str">
            <v>B</v>
          </cell>
          <cell r="AR804" t="str">
            <v>E</v>
          </cell>
          <cell r="AT804" t="str">
            <v>E</v>
          </cell>
          <cell r="AV804" t="str">
            <v>B</v>
          </cell>
          <cell r="AX804" t="str">
            <v>M</v>
          </cell>
          <cell r="AY804" t="str">
            <v>M</v>
          </cell>
          <cell r="BC804" t="str">
            <v>M</v>
          </cell>
          <cell r="BD804" t="str">
            <v>B</v>
          </cell>
          <cell r="BE804" t="str">
            <v>B</v>
          </cell>
          <cell r="BF804" t="str">
            <v>M</v>
          </cell>
          <cell r="BH804" t="str">
            <v>B</v>
          </cell>
          <cell r="BJ804" t="str">
            <v>B</v>
          </cell>
          <cell r="BK804" t="str">
            <v>M</v>
          </cell>
          <cell r="BM804" t="str">
            <v>M</v>
          </cell>
          <cell r="BO804" t="str">
            <v>M</v>
          </cell>
          <cell r="BP804" t="str">
            <v>B</v>
          </cell>
          <cell r="BS804" t="str">
            <v>M</v>
          </cell>
          <cell r="BU804" t="str">
            <v>B</v>
          </cell>
          <cell r="BV804" t="str">
            <v>M</v>
          </cell>
          <cell r="BW804" t="str">
            <v>M</v>
          </cell>
          <cell r="BX804" t="str">
            <v>M</v>
          </cell>
          <cell r="BZ804" t="str">
            <v>B</v>
          </cell>
          <cell r="CB804" t="str">
            <v>B</v>
          </cell>
          <cell r="CD804" t="str">
            <v>M</v>
          </cell>
          <cell r="CF804" t="str">
            <v>B</v>
          </cell>
          <cell r="CG804" t="str">
            <v>B</v>
          </cell>
          <cell r="CH804" t="str">
            <v>M</v>
          </cell>
          <cell r="CI804" t="str">
            <v>M</v>
          </cell>
          <cell r="CJ804" t="str">
            <v>B</v>
          </cell>
          <cell r="CN804" t="str">
            <v>B</v>
          </cell>
          <cell r="CO804" t="str">
            <v>*</v>
          </cell>
          <cell r="CP804" t="str">
            <v>M</v>
          </cell>
          <cell r="CR804" t="str">
            <v>B</v>
          </cell>
        </row>
        <row r="805">
          <cell r="A805">
            <v>758</v>
          </cell>
          <cell r="B805" t="str">
            <v>Philippines</v>
          </cell>
          <cell r="C805" t="str">
            <v>Cebu</v>
          </cell>
          <cell r="D805" t="str">
            <v>PHCEB</v>
          </cell>
          <cell r="E805" t="str">
            <v>O</v>
          </cell>
          <cell r="F805" t="str">
            <v>Jerkin Ocaba</v>
          </cell>
          <cell r="G805" t="str">
            <v>Operations Officer</v>
          </cell>
          <cell r="H805" t="str">
            <v>63-3-22381112 to 13</v>
          </cell>
          <cell r="I805" t="str">
            <v>ojerkin@ups.com</v>
          </cell>
          <cell r="J805" t="str">
            <v>Anita/Grace</v>
          </cell>
          <cell r="L805" t="str">
            <v>Y</v>
          </cell>
          <cell r="R805" t="str">
            <v>ALL</v>
          </cell>
          <cell r="V805" t="str">
            <v>ALL</v>
          </cell>
          <cell r="Z805">
            <v>6</v>
          </cell>
          <cell r="AC805" t="str">
            <v>M</v>
          </cell>
          <cell r="AE805" t="str">
            <v>B</v>
          </cell>
          <cell r="AG805" t="str">
            <v>M</v>
          </cell>
          <cell r="AI805" t="str">
            <v>M</v>
          </cell>
          <cell r="AJ805" t="str">
            <v>M</v>
          </cell>
          <cell r="AO805" t="str">
            <v>M</v>
          </cell>
          <cell r="AP805" t="str">
            <v>B</v>
          </cell>
          <cell r="AQ805" t="str">
            <v>M</v>
          </cell>
          <cell r="AR805" t="str">
            <v>M</v>
          </cell>
          <cell r="AS805" t="str">
            <v>M</v>
          </cell>
          <cell r="AT805" t="str">
            <v>M</v>
          </cell>
          <cell r="AX805" t="str">
            <v>B</v>
          </cell>
          <cell r="AY805" t="str">
            <v>B</v>
          </cell>
          <cell r="BC805" t="str">
            <v>B</v>
          </cell>
          <cell r="BF805" t="str">
            <v>B</v>
          </cell>
          <cell r="BI805" t="str">
            <v>B</v>
          </cell>
          <cell r="BJ805" t="str">
            <v>M</v>
          </cell>
          <cell r="BK805" t="str">
            <v>B</v>
          </cell>
          <cell r="BM805" t="str">
            <v>B</v>
          </cell>
          <cell r="BP805" t="str">
            <v>M</v>
          </cell>
          <cell r="BS805" t="str">
            <v>M</v>
          </cell>
          <cell r="BU805" t="str">
            <v>M</v>
          </cell>
          <cell r="BV805" t="str">
            <v>M</v>
          </cell>
          <cell r="BW805" t="str">
            <v>B</v>
          </cell>
          <cell r="BX805" t="str">
            <v>M</v>
          </cell>
          <cell r="BZ805" t="str">
            <v>M</v>
          </cell>
          <cell r="CD805" t="str">
            <v>B</v>
          </cell>
          <cell r="CG805" t="str">
            <v>M</v>
          </cell>
          <cell r="CH805" t="str">
            <v>B</v>
          </cell>
          <cell r="CI805" t="str">
            <v>M</v>
          </cell>
          <cell r="CP805" t="str">
            <v>B</v>
          </cell>
        </row>
        <row r="806">
          <cell r="A806">
            <v>759</v>
          </cell>
          <cell r="B806" t="str">
            <v>Philippines</v>
          </cell>
          <cell r="C806" t="str">
            <v>Cebu</v>
          </cell>
          <cell r="D806" t="str">
            <v>PHCEB</v>
          </cell>
          <cell r="E806" t="str">
            <v>O</v>
          </cell>
          <cell r="F806" t="str">
            <v>Maricris Crisanto</v>
          </cell>
          <cell r="G806" t="str">
            <v>Operations Officer</v>
          </cell>
          <cell r="H806" t="str">
            <v>63-2-77915832</v>
          </cell>
          <cell r="I806" t="str">
            <v>crisantomaricris@ups.com</v>
          </cell>
          <cell r="J806" t="str">
            <v>Anita/Grace</v>
          </cell>
          <cell r="T806" t="str">
            <v>LAAM</v>
          </cell>
          <cell r="Z806">
            <v>4</v>
          </cell>
          <cell r="AC806" t="str">
            <v>M</v>
          </cell>
          <cell r="AF806" t="str">
            <v>M</v>
          </cell>
          <cell r="AG806" t="str">
            <v>B</v>
          </cell>
          <cell r="AI806" t="str">
            <v>B</v>
          </cell>
          <cell r="AJ806" t="str">
            <v>B</v>
          </cell>
          <cell r="AQ806" t="str">
            <v>M</v>
          </cell>
          <cell r="AR806" t="str">
            <v>M</v>
          </cell>
          <cell r="AT806" t="str">
            <v>B</v>
          </cell>
          <cell r="AX806" t="str">
            <v>M</v>
          </cell>
          <cell r="BH806" t="str">
            <v>M</v>
          </cell>
          <cell r="BI806" t="str">
            <v>B</v>
          </cell>
          <cell r="BJ806" t="str">
            <v>M</v>
          </cell>
          <cell r="BM806" t="str">
            <v>B</v>
          </cell>
          <cell r="BO806" t="str">
            <v>M</v>
          </cell>
          <cell r="BS806" t="str">
            <v>B</v>
          </cell>
          <cell r="CB806" t="str">
            <v>M</v>
          </cell>
          <cell r="CR806" t="str">
            <v>M</v>
          </cell>
        </row>
        <row r="807">
          <cell r="A807">
            <v>760</v>
          </cell>
          <cell r="B807" t="str">
            <v>Philippines</v>
          </cell>
          <cell r="C807" t="str">
            <v>Cebu</v>
          </cell>
          <cell r="D807" t="str">
            <v>PHCEB</v>
          </cell>
          <cell r="E807" t="str">
            <v>O</v>
          </cell>
          <cell r="F807" t="str">
            <v>Elma Dinglasan</v>
          </cell>
          <cell r="G807" t="str">
            <v>Operations</v>
          </cell>
          <cell r="H807" t="str">
            <v>63-2-77915843</v>
          </cell>
          <cell r="I807" t="str">
            <v>dinglasanelma@ups.com</v>
          </cell>
          <cell r="J807" t="str">
            <v>Anita/Grace</v>
          </cell>
          <cell r="L807" t="str">
            <v>Y</v>
          </cell>
          <cell r="N807" t="str">
            <v>USA</v>
          </cell>
          <cell r="Q807" t="str">
            <v>ALL</v>
          </cell>
          <cell r="R807" t="str">
            <v>ALL</v>
          </cell>
          <cell r="Z807">
            <v>4</v>
          </cell>
          <cell r="AB807" t="str">
            <v>M</v>
          </cell>
          <cell r="AF807" t="str">
            <v>M</v>
          </cell>
          <cell r="AG807" t="str">
            <v>M</v>
          </cell>
          <cell r="AI807" t="str">
            <v>B</v>
          </cell>
          <cell r="AJ807" t="str">
            <v>M</v>
          </cell>
          <cell r="AL807" t="str">
            <v>M</v>
          </cell>
          <cell r="AO807" t="str">
            <v>M</v>
          </cell>
          <cell r="AP807" t="str">
            <v>M</v>
          </cell>
          <cell r="AQ807" t="str">
            <v>M</v>
          </cell>
          <cell r="AR807" t="str">
            <v>B</v>
          </cell>
          <cell r="AS807" t="str">
            <v>M</v>
          </cell>
          <cell r="AT807" t="str">
            <v>M</v>
          </cell>
          <cell r="AV807" t="str">
            <v>M</v>
          </cell>
          <cell r="AX807" t="str">
            <v>M</v>
          </cell>
          <cell r="AZ807" t="str">
            <v>M</v>
          </cell>
          <cell r="BC807" t="str">
            <v>M</v>
          </cell>
          <cell r="BE807" t="str">
            <v>M</v>
          </cell>
          <cell r="BI807" t="str">
            <v>M</v>
          </cell>
          <cell r="BM807" t="str">
            <v>M</v>
          </cell>
          <cell r="BO807" t="str">
            <v>M</v>
          </cell>
          <cell r="BP807" t="str">
            <v>M</v>
          </cell>
          <cell r="BS807" t="str">
            <v>B</v>
          </cell>
          <cell r="BV807" t="str">
            <v>M</v>
          </cell>
          <cell r="CA807" t="str">
            <v>M</v>
          </cell>
          <cell r="CF807" t="str">
            <v>M</v>
          </cell>
          <cell r="CK807" t="str">
            <v>B</v>
          </cell>
          <cell r="CN807" t="str">
            <v>M</v>
          </cell>
          <cell r="CO807" t="str">
            <v>M</v>
          </cell>
          <cell r="CR807" t="str">
            <v>B</v>
          </cell>
        </row>
        <row r="808">
          <cell r="A808">
            <v>761</v>
          </cell>
          <cell r="B808" t="str">
            <v>Philippines</v>
          </cell>
          <cell r="C808" t="str">
            <v>Cebu</v>
          </cell>
          <cell r="D808" t="str">
            <v>PHCEB</v>
          </cell>
          <cell r="E808" t="str">
            <v>O</v>
          </cell>
          <cell r="F808" t="str">
            <v>Jayson Casa</v>
          </cell>
          <cell r="G808" t="str">
            <v>Supervisor</v>
          </cell>
          <cell r="H808" t="str">
            <v>63-2-77915837</v>
          </cell>
          <cell r="I808" t="str">
            <v>cjayson@ups.com</v>
          </cell>
          <cell r="J808" t="str">
            <v>EMEA</v>
          </cell>
          <cell r="R808" t="str">
            <v>USA</v>
          </cell>
          <cell r="U808" t="str">
            <v>EUR</v>
          </cell>
          <cell r="Z808">
            <v>3</v>
          </cell>
          <cell r="AG808" t="str">
            <v>B</v>
          </cell>
          <cell r="AI808" t="str">
            <v>B</v>
          </cell>
          <cell r="AJ808" t="str">
            <v>B</v>
          </cell>
          <cell r="AT808" t="str">
            <v>M</v>
          </cell>
          <cell r="AX808" t="str">
            <v>M</v>
          </cell>
          <cell r="BC808" t="str">
            <v>M</v>
          </cell>
          <cell r="CF808" t="str">
            <v>B</v>
          </cell>
          <cell r="CK808" t="str">
            <v>M</v>
          </cell>
        </row>
        <row r="809">
          <cell r="A809">
            <v>762</v>
          </cell>
          <cell r="B809" t="str">
            <v>Philippines</v>
          </cell>
          <cell r="C809" t="str">
            <v>Cebu</v>
          </cell>
          <cell r="D809" t="str">
            <v>PHCEB</v>
          </cell>
          <cell r="E809" t="str">
            <v>O</v>
          </cell>
          <cell r="F809" t="str">
            <v>** See IDSUB</v>
          </cell>
          <cell r="G809" t="str">
            <v>Manager</v>
          </cell>
          <cell r="H809" t="str">
            <v>63-2-77915820</v>
          </cell>
          <cell r="I809" t="str">
            <v>abreu.evelyn@ups.com</v>
          </cell>
          <cell r="Q809" t="str">
            <v>USA</v>
          </cell>
          <cell r="R809" t="str">
            <v>USA</v>
          </cell>
          <cell r="X809" t="str">
            <v>ASI</v>
          </cell>
          <cell r="Z809">
            <v>3</v>
          </cell>
          <cell r="AB809" t="str">
            <v>B</v>
          </cell>
          <cell r="AC809" t="str">
            <v>M</v>
          </cell>
          <cell r="AF809" t="str">
            <v>M</v>
          </cell>
          <cell r="AG809" t="str">
            <v>M</v>
          </cell>
          <cell r="AI809" t="str">
            <v>B</v>
          </cell>
          <cell r="AJ809" t="str">
            <v>B</v>
          </cell>
          <cell r="AO809" t="str">
            <v>M</v>
          </cell>
          <cell r="AP809" t="str">
            <v>B</v>
          </cell>
          <cell r="AQ809" t="str">
            <v>B</v>
          </cell>
          <cell r="AR809" t="str">
            <v>M</v>
          </cell>
          <cell r="AS809" t="str">
            <v>B</v>
          </cell>
          <cell r="AT809" t="str">
            <v>M</v>
          </cell>
          <cell r="AV809" t="str">
            <v>M</v>
          </cell>
          <cell r="AZ809" t="str">
            <v>M</v>
          </cell>
          <cell r="BD809" t="str">
            <v>M</v>
          </cell>
          <cell r="BE809" t="str">
            <v>B</v>
          </cell>
          <cell r="BH809" t="str">
            <v>M</v>
          </cell>
          <cell r="BJ809" t="str">
            <v>M</v>
          </cell>
          <cell r="BM809" t="str">
            <v>M</v>
          </cell>
          <cell r="BO809" t="str">
            <v>M</v>
          </cell>
          <cell r="BP809" t="str">
            <v>B</v>
          </cell>
          <cell r="BS809" t="str">
            <v>B</v>
          </cell>
          <cell r="BT809" t="str">
            <v>M</v>
          </cell>
          <cell r="BV809" t="str">
            <v>M</v>
          </cell>
          <cell r="CA809" t="str">
            <v>M</v>
          </cell>
          <cell r="CK809" t="str">
            <v>B</v>
          </cell>
        </row>
        <row r="810">
          <cell r="A810">
            <v>763</v>
          </cell>
          <cell r="B810" t="str">
            <v>Philippines</v>
          </cell>
          <cell r="C810" t="str">
            <v>General Santos</v>
          </cell>
          <cell r="D810" t="str">
            <v>PHGES</v>
          </cell>
          <cell r="E810" t="str">
            <v>O</v>
          </cell>
          <cell r="F810" t="str">
            <v>**See Cebu</v>
          </cell>
          <cell r="G810" t="str">
            <v>Export CS</v>
          </cell>
          <cell r="H810" t="str">
            <v>886 2 66117692</v>
          </cell>
          <cell r="I810" t="str">
            <v>UPSUPSKROCEANEXPORT-NONUS@ups.com</v>
          </cell>
          <cell r="J810" t="str">
            <v>Anita/Grace</v>
          </cell>
          <cell r="O810" t="str">
            <v>USA</v>
          </cell>
          <cell r="R810" t="str">
            <v>Non-US</v>
          </cell>
          <cell r="T810" t="str">
            <v>USA</v>
          </cell>
          <cell r="X810" t="str">
            <v>USA</v>
          </cell>
          <cell r="Z810">
            <v>1</v>
          </cell>
          <cell r="AD810" t="str">
            <v>M</v>
          </cell>
          <cell r="AF810" t="str">
            <v>M</v>
          </cell>
          <cell r="AH810" t="str">
            <v>M</v>
          </cell>
          <cell r="AI810" t="str">
            <v>M</v>
          </cell>
          <cell r="AP810" t="str">
            <v>B</v>
          </cell>
          <cell r="AX810" t="str">
            <v>M</v>
          </cell>
          <cell r="CD810" t="str">
            <v>M</v>
          </cell>
          <cell r="CG810" t="str">
            <v>M</v>
          </cell>
          <cell r="CH810" t="str">
            <v>B</v>
          </cell>
          <cell r="CI810" t="str">
            <v>M</v>
          </cell>
          <cell r="CK810" t="str">
            <v>B</v>
          </cell>
        </row>
        <row r="811">
          <cell r="A811">
            <v>764</v>
          </cell>
          <cell r="B811" t="str">
            <v>Philippines</v>
          </cell>
          <cell r="C811" t="str">
            <v>Manila</v>
          </cell>
          <cell r="D811" t="str">
            <v>PHMNL</v>
          </cell>
          <cell r="E811" t="str">
            <v>O</v>
          </cell>
          <cell r="F811" t="str">
            <v>Jayson Casa</v>
          </cell>
          <cell r="G811" t="str">
            <v>Supervisor</v>
          </cell>
          <cell r="H811" t="str">
            <v>63-2-77915837</v>
          </cell>
          <cell r="I811" t="str">
            <v>cjayson@ups.com</v>
          </cell>
          <cell r="J811" t="str">
            <v>Anita/Grace</v>
          </cell>
          <cell r="L811" t="str">
            <v>Y</v>
          </cell>
          <cell r="Q811" t="str">
            <v>NON-USA</v>
          </cell>
          <cell r="R811" t="str">
            <v>Non-US</v>
          </cell>
          <cell r="U811" t="str">
            <v>BOTH</v>
          </cell>
          <cell r="X811" t="str">
            <v>USA</v>
          </cell>
          <cell r="Z811">
            <v>11</v>
          </cell>
          <cell r="AB811" t="str">
            <v>B</v>
          </cell>
          <cell r="AD811" t="str">
            <v>B</v>
          </cell>
          <cell r="AG811" t="str">
            <v>M</v>
          </cell>
          <cell r="AI811" t="str">
            <v>B</v>
          </cell>
          <cell r="AJ811" t="str">
            <v>M</v>
          </cell>
          <cell r="AP811" t="str">
            <v>M</v>
          </cell>
          <cell r="AR811" t="str">
            <v>B</v>
          </cell>
          <cell r="AS811" t="str">
            <v>M</v>
          </cell>
          <cell r="AT811" t="str">
            <v>B</v>
          </cell>
          <cell r="AV811" t="str">
            <v>B</v>
          </cell>
          <cell r="AW811" t="str">
            <v>B</v>
          </cell>
          <cell r="AZ811" t="str">
            <v>B</v>
          </cell>
          <cell r="BC811" t="str">
            <v>B</v>
          </cell>
          <cell r="BE811" t="str">
            <v>M</v>
          </cell>
          <cell r="BT811" t="str">
            <v>B</v>
          </cell>
          <cell r="BV811" t="str">
            <v>M</v>
          </cell>
          <cell r="BW811" t="str">
            <v>B</v>
          </cell>
          <cell r="BX811" t="str">
            <v>M</v>
          </cell>
          <cell r="CA811" t="str">
            <v>B</v>
          </cell>
          <cell r="CK811" t="str">
            <v>B</v>
          </cell>
        </row>
        <row r="812">
          <cell r="A812">
            <v>765</v>
          </cell>
          <cell r="B812" t="str">
            <v>Philippines</v>
          </cell>
          <cell r="C812" t="str">
            <v>Manila</v>
          </cell>
          <cell r="D812" t="str">
            <v>PHMNL</v>
          </cell>
          <cell r="E812" t="str">
            <v>O</v>
          </cell>
          <cell r="F812" t="str">
            <v>Maricris Crisanto</v>
          </cell>
          <cell r="G812" t="str">
            <v>Sea Freight Analyst</v>
          </cell>
          <cell r="H812" t="str">
            <v>63-2-77915832</v>
          </cell>
          <cell r="I812" t="str">
            <v>crisantomaricris@ups.com</v>
          </cell>
          <cell r="L812" t="str">
            <v>Y</v>
          </cell>
          <cell r="R812" t="str">
            <v>ALL</v>
          </cell>
          <cell r="U812" t="str">
            <v>ALL</v>
          </cell>
          <cell r="Z812">
            <v>12</v>
          </cell>
          <cell r="AB812" t="str">
            <v>M</v>
          </cell>
          <cell r="AD812" t="str">
            <v>M</v>
          </cell>
          <cell r="AE812" t="str">
            <v>M</v>
          </cell>
          <cell r="AI812" t="str">
            <v>M</v>
          </cell>
          <cell r="AL812" t="str">
            <v>B</v>
          </cell>
          <cell r="AM812" t="str">
            <v>M</v>
          </cell>
          <cell r="AP812" t="str">
            <v>B</v>
          </cell>
          <cell r="AR812" t="str">
            <v>M</v>
          </cell>
          <cell r="AT812" t="str">
            <v>B</v>
          </cell>
          <cell r="AV812" t="str">
            <v>M</v>
          </cell>
          <cell r="AW812" t="str">
            <v>M</v>
          </cell>
          <cell r="AZ812" t="str">
            <v>M</v>
          </cell>
          <cell r="BC812" t="str">
            <v>M</v>
          </cell>
          <cell r="BG812" t="str">
            <v>M</v>
          </cell>
          <cell r="BK812" t="str">
            <v>B</v>
          </cell>
          <cell r="BT812" t="str">
            <v>M</v>
          </cell>
          <cell r="BW812" t="str">
            <v>M</v>
          </cell>
          <cell r="CA812" t="str">
            <v>M</v>
          </cell>
          <cell r="CR812" t="str">
            <v>M</v>
          </cell>
        </row>
        <row r="813">
          <cell r="A813">
            <v>766</v>
          </cell>
          <cell r="B813" t="str">
            <v>Philippines</v>
          </cell>
          <cell r="C813" t="str">
            <v>Manila</v>
          </cell>
          <cell r="D813" t="str">
            <v>PHMNL</v>
          </cell>
          <cell r="E813" t="str">
            <v>O</v>
          </cell>
          <cell r="F813" t="str">
            <v>Elma Dinglasan</v>
          </cell>
          <cell r="G813" t="str">
            <v>Coordinator</v>
          </cell>
          <cell r="H813" t="str">
            <v>63-2-77915843</v>
          </cell>
          <cell r="I813" t="str">
            <v>dinglasanelma@ups.com</v>
          </cell>
          <cell r="Z813">
            <v>12</v>
          </cell>
          <cell r="AD813" t="str">
            <v>B</v>
          </cell>
          <cell r="AE813" t="str">
            <v>B</v>
          </cell>
          <cell r="AI813" t="str">
            <v>B</v>
          </cell>
          <cell r="AR813" t="str">
            <v>B</v>
          </cell>
          <cell r="AT813" t="str">
            <v>B</v>
          </cell>
          <cell r="AV813" t="str">
            <v>B</v>
          </cell>
          <cell r="AW813" t="str">
            <v>B</v>
          </cell>
          <cell r="AZ813" t="str">
            <v>B</v>
          </cell>
          <cell r="BC813" t="str">
            <v>B</v>
          </cell>
          <cell r="BT813" t="str">
            <v>B</v>
          </cell>
          <cell r="BW813" t="str">
            <v>B</v>
          </cell>
          <cell r="CA813" t="str">
            <v>B</v>
          </cell>
        </row>
        <row r="814">
          <cell r="A814">
            <v>767</v>
          </cell>
          <cell r="B814" t="str">
            <v>Philippines</v>
          </cell>
          <cell r="C814" t="str">
            <v>Manila</v>
          </cell>
          <cell r="D814" t="str">
            <v>PHMNL</v>
          </cell>
          <cell r="E814" t="str">
            <v>O</v>
          </cell>
          <cell r="F814" t="str">
            <v>Jacqueline Dela Rosa</v>
          </cell>
          <cell r="G814" t="str">
            <v>Operation Asst.</v>
          </cell>
          <cell r="H814" t="str">
            <v>63-2-77915842</v>
          </cell>
          <cell r="I814" t="str">
            <v>delarosajacqueline@ups.com</v>
          </cell>
          <cell r="J814" t="str">
            <v>Anita/Grace</v>
          </cell>
          <cell r="Q814" t="str">
            <v>USA</v>
          </cell>
          <cell r="T814" t="str">
            <v>USA</v>
          </cell>
          <cell r="Z814">
            <v>0</v>
          </cell>
          <cell r="AF814" t="str">
            <v>M</v>
          </cell>
          <cell r="AI814" t="str">
            <v>M</v>
          </cell>
          <cell r="AO814" t="str">
            <v>B</v>
          </cell>
          <cell r="AQ814" t="str">
            <v>B</v>
          </cell>
          <cell r="AR814" t="str">
            <v>M</v>
          </cell>
          <cell r="AV814" t="str">
            <v>B</v>
          </cell>
          <cell r="AX814" t="str">
            <v>M</v>
          </cell>
          <cell r="AZ814" t="str">
            <v>B</v>
          </cell>
          <cell r="BD814" t="str">
            <v>M</v>
          </cell>
          <cell r="BE814" t="str">
            <v>M</v>
          </cell>
          <cell r="BJ814" t="str">
            <v>M</v>
          </cell>
          <cell r="BM814" t="str">
            <v>B</v>
          </cell>
          <cell r="CA814" t="str">
            <v>B</v>
          </cell>
          <cell r="CB814" t="str">
            <v>M</v>
          </cell>
          <cell r="CK814" t="str">
            <v>B</v>
          </cell>
          <cell r="CP814" t="str">
            <v>M</v>
          </cell>
        </row>
        <row r="815">
          <cell r="A815">
            <v>768</v>
          </cell>
          <cell r="B815" t="str">
            <v>Philippines</v>
          </cell>
          <cell r="C815" t="str">
            <v>Manila</v>
          </cell>
          <cell r="D815" t="str">
            <v>PHMNL</v>
          </cell>
          <cell r="E815" t="str">
            <v>O</v>
          </cell>
          <cell r="F815" t="str">
            <v>Jayson Osorio</v>
          </cell>
          <cell r="G815" t="str">
            <v>Coordinator</v>
          </cell>
          <cell r="H815" t="str">
            <v>63-2-77915819</v>
          </cell>
          <cell r="I815" t="str">
            <v>ojayson@ups.com</v>
          </cell>
          <cell r="J815" t="str">
            <v>Anita/Grace</v>
          </cell>
          <cell r="R815" t="str">
            <v>EUR</v>
          </cell>
          <cell r="T815" t="str">
            <v>EMEA</v>
          </cell>
          <cell r="Z815">
            <v>2</v>
          </cell>
          <cell r="AF815" t="str">
            <v>M</v>
          </cell>
          <cell r="AI815" t="str">
            <v>*</v>
          </cell>
          <cell r="AP815" t="str">
            <v>M</v>
          </cell>
          <cell r="AQ815" t="str">
            <v>*</v>
          </cell>
          <cell r="AR815" t="str">
            <v>B</v>
          </cell>
          <cell r="AT815" t="str">
            <v>M</v>
          </cell>
          <cell r="AV815" t="str">
            <v>B</v>
          </cell>
          <cell r="AW815" t="str">
            <v>B</v>
          </cell>
          <cell r="AX815" t="str">
            <v>B</v>
          </cell>
          <cell r="BD815" t="str">
            <v>*</v>
          </cell>
          <cell r="BJ815" t="str">
            <v>*</v>
          </cell>
          <cell r="BM815" t="str">
            <v>*</v>
          </cell>
          <cell r="BS815" t="str">
            <v>M</v>
          </cell>
          <cell r="CA815" t="str">
            <v>B</v>
          </cell>
        </row>
        <row r="816">
          <cell r="A816">
            <v>769</v>
          </cell>
          <cell r="B816" t="str">
            <v>Philippines</v>
          </cell>
          <cell r="C816" t="str">
            <v>Manila</v>
          </cell>
          <cell r="D816" t="str">
            <v>PHMNL</v>
          </cell>
          <cell r="E816" t="str">
            <v>O</v>
          </cell>
          <cell r="F816" t="str">
            <v>Evelyn Abreu</v>
          </cell>
          <cell r="G816" t="str">
            <v>Manager</v>
          </cell>
          <cell r="H816" t="str">
            <v>63-2-77915820</v>
          </cell>
          <cell r="I816" t="str">
            <v>abreu.evelyn@ups.com</v>
          </cell>
          <cell r="J816" t="str">
            <v>Anita/Grace</v>
          </cell>
          <cell r="K816" t="str">
            <v>886-930902807</v>
          </cell>
          <cell r="Q816" t="str">
            <v>Non-USA</v>
          </cell>
          <cell r="R816" t="str">
            <v>EUR</v>
          </cell>
          <cell r="T816" t="str">
            <v>NON-USA</v>
          </cell>
          <cell r="U816" t="str">
            <v>ALL</v>
          </cell>
          <cell r="V816" t="str">
            <v>BOTH</v>
          </cell>
          <cell r="X816" t="str">
            <v>ALL</v>
          </cell>
          <cell r="Z816">
            <v>11</v>
          </cell>
          <cell r="AB816" t="str">
            <v>B</v>
          </cell>
          <cell r="AC816" t="str">
            <v>*</v>
          </cell>
          <cell r="AD816" t="str">
            <v>B</v>
          </cell>
          <cell r="AE816" t="str">
            <v>B</v>
          </cell>
          <cell r="AF816" t="str">
            <v>B</v>
          </cell>
          <cell r="AI816" t="str">
            <v>B</v>
          </cell>
          <cell r="AO816" t="str">
            <v>B</v>
          </cell>
          <cell r="AQ816" t="str">
            <v>B</v>
          </cell>
          <cell r="AR816" t="str">
            <v>B</v>
          </cell>
          <cell r="AS816" t="str">
            <v>B</v>
          </cell>
          <cell r="AU816" t="str">
            <v>*</v>
          </cell>
          <cell r="AV816" t="str">
            <v>B</v>
          </cell>
          <cell r="AW816" t="str">
            <v>B</v>
          </cell>
          <cell r="AX816" t="str">
            <v>B</v>
          </cell>
          <cell r="AZ816" t="str">
            <v>B</v>
          </cell>
          <cell r="BC816" t="str">
            <v>E</v>
          </cell>
          <cell r="BE816" t="str">
            <v>B</v>
          </cell>
          <cell r="BG816" t="str">
            <v>B</v>
          </cell>
          <cell r="BJ816" t="str">
            <v>*</v>
          </cell>
          <cell r="BK816" t="str">
            <v>B</v>
          </cell>
          <cell r="BM816" t="str">
            <v>*</v>
          </cell>
          <cell r="BT816" t="str">
            <v>B</v>
          </cell>
          <cell r="BV816" t="str">
            <v>B</v>
          </cell>
          <cell r="BW816" t="str">
            <v>B</v>
          </cell>
          <cell r="BX816" t="str">
            <v>B</v>
          </cell>
          <cell r="CA816" t="str">
            <v>B</v>
          </cell>
          <cell r="CO816" t="str">
            <v>B</v>
          </cell>
        </row>
        <row r="817">
          <cell r="A817">
            <v>770</v>
          </cell>
          <cell r="B817" t="str">
            <v>Philippines</v>
          </cell>
          <cell r="C817" t="str">
            <v>Luzon Island</v>
          </cell>
          <cell r="D817" t="str">
            <v>PHNCP</v>
          </cell>
          <cell r="E817" t="str">
            <v>O</v>
          </cell>
          <cell r="F817" t="str">
            <v>** See Manila</v>
          </cell>
          <cell r="G817" t="str">
            <v>Manager</v>
          </cell>
          <cell r="H817" t="str">
            <v>886 2 66117688</v>
          </cell>
          <cell r="I817" t="str">
            <v>kevy.huang@ups.com</v>
          </cell>
          <cell r="J817" t="str">
            <v>Anita/Grace</v>
          </cell>
          <cell r="K817" t="str">
            <v>886-961133006</v>
          </cell>
          <cell r="N817" t="str">
            <v>ALL</v>
          </cell>
          <cell r="O817" t="str">
            <v>CAN</v>
          </cell>
          <cell r="Q817" t="str">
            <v>USA</v>
          </cell>
          <cell r="R817" t="str">
            <v>EUR</v>
          </cell>
          <cell r="T817" t="str">
            <v>ALL</v>
          </cell>
          <cell r="U817" t="str">
            <v>BOTH</v>
          </cell>
          <cell r="V817" t="str">
            <v>ALL</v>
          </cell>
          <cell r="X817" t="str">
            <v>USA</v>
          </cell>
          <cell r="Z817">
            <v>0</v>
          </cell>
          <cell r="AD817" t="str">
            <v>B</v>
          </cell>
          <cell r="AF817" t="str">
            <v>M</v>
          </cell>
          <cell r="AI817" t="str">
            <v>B</v>
          </cell>
          <cell r="AS817" t="str">
            <v>M</v>
          </cell>
          <cell r="AT817" t="str">
            <v>B</v>
          </cell>
          <cell r="BE817" t="str">
            <v>M</v>
          </cell>
          <cell r="BO817" t="str">
            <v>M</v>
          </cell>
          <cell r="BT817" t="str">
            <v>M</v>
          </cell>
          <cell r="BX817" t="str">
            <v>M</v>
          </cell>
          <cell r="BZ817" t="str">
            <v>B</v>
          </cell>
        </row>
        <row r="818">
          <cell r="A818">
            <v>771</v>
          </cell>
          <cell r="B818" t="str">
            <v>Singapore</v>
          </cell>
          <cell r="C818" t="str">
            <v>Singapore</v>
          </cell>
          <cell r="D818" t="str">
            <v>SGSIN</v>
          </cell>
          <cell r="E818" t="str">
            <v>O</v>
          </cell>
          <cell r="F818" t="str">
            <v>Ismas</v>
          </cell>
          <cell r="G818" t="str">
            <v>Officer</v>
          </cell>
          <cell r="H818" t="str">
            <v>65 63028396</v>
          </cell>
          <cell r="I818" t="str">
            <v>mmuhammadismas@ups.com</v>
          </cell>
          <cell r="J818" t="str">
            <v>Anita/Grace</v>
          </cell>
          <cell r="R818" t="str">
            <v>LATAM</v>
          </cell>
          <cell r="T818" t="str">
            <v>USA</v>
          </cell>
          <cell r="U818" t="str">
            <v>USA</v>
          </cell>
          <cell r="V818" t="str">
            <v>ALL</v>
          </cell>
          <cell r="W818" t="str">
            <v>ALL</v>
          </cell>
          <cell r="X818" t="str">
            <v>CAN</v>
          </cell>
          <cell r="Z818">
            <v>3</v>
          </cell>
          <cell r="AB818" t="str">
            <v>M</v>
          </cell>
          <cell r="AC818" t="str">
            <v>M</v>
          </cell>
          <cell r="AF818" t="str">
            <v>B</v>
          </cell>
          <cell r="AI818" t="str">
            <v>M</v>
          </cell>
          <cell r="AO818" t="str">
            <v>M</v>
          </cell>
          <cell r="AP818" t="str">
            <v>M</v>
          </cell>
          <cell r="AQ818" t="str">
            <v>M</v>
          </cell>
          <cell r="AR818" t="str">
            <v>B</v>
          </cell>
          <cell r="AX818" t="str">
            <v>B</v>
          </cell>
          <cell r="BD818" t="str">
            <v>M</v>
          </cell>
          <cell r="BJ818" t="str">
            <v>M</v>
          </cell>
          <cell r="BK818" t="str">
            <v>M</v>
          </cell>
          <cell r="BM818" t="str">
            <v>B</v>
          </cell>
          <cell r="BO818" t="str">
            <v>M</v>
          </cell>
          <cell r="BP818" t="str">
            <v>M</v>
          </cell>
          <cell r="BT818" t="str">
            <v>B</v>
          </cell>
          <cell r="BV818" t="str">
            <v>M</v>
          </cell>
          <cell r="BX818" t="str">
            <v>M</v>
          </cell>
          <cell r="BZ818" t="str">
            <v>M</v>
          </cell>
          <cell r="CG818" t="str">
            <v>M</v>
          </cell>
          <cell r="CI818" t="str">
            <v>M</v>
          </cell>
          <cell r="CO818" t="str">
            <v>M</v>
          </cell>
          <cell r="CR818" t="str">
            <v>B</v>
          </cell>
        </row>
        <row r="819">
          <cell r="A819">
            <v>772</v>
          </cell>
          <cell r="B819" t="str">
            <v>Singapore</v>
          </cell>
          <cell r="C819" t="str">
            <v>Singapore</v>
          </cell>
          <cell r="D819" t="str">
            <v>SGSIN</v>
          </cell>
          <cell r="E819" t="str">
            <v>O</v>
          </cell>
          <cell r="F819" t="str">
            <v>Abdul Rahman</v>
          </cell>
          <cell r="G819" t="str">
            <v>Assistant Manager</v>
          </cell>
          <cell r="H819" t="str">
            <v>65 63028381</v>
          </cell>
          <cell r="I819" t="str">
            <v>abdulrahman@ups.com</v>
          </cell>
          <cell r="J819" t="str">
            <v>Anita/Grace</v>
          </cell>
          <cell r="Q819" t="str">
            <v>ASI</v>
          </cell>
          <cell r="R819" t="str">
            <v>ALL</v>
          </cell>
          <cell r="T819" t="str">
            <v>LATAM</v>
          </cell>
          <cell r="U819" t="str">
            <v>ALL</v>
          </cell>
          <cell r="V819" t="str">
            <v>USA</v>
          </cell>
          <cell r="W819" t="str">
            <v>ALL</v>
          </cell>
          <cell r="Z819">
            <v>3</v>
          </cell>
          <cell r="AB819" t="str">
            <v>B</v>
          </cell>
          <cell r="AC819" t="str">
            <v>B</v>
          </cell>
          <cell r="AF819" t="str">
            <v>M</v>
          </cell>
          <cell r="AI819" t="str">
            <v>B</v>
          </cell>
          <cell r="AO819" t="str">
            <v>B</v>
          </cell>
          <cell r="AP819" t="str">
            <v>B</v>
          </cell>
          <cell r="AQ819" t="str">
            <v>B</v>
          </cell>
          <cell r="AT819" t="str">
            <v>B</v>
          </cell>
          <cell r="AX819" t="str">
            <v>B</v>
          </cell>
          <cell r="BD819" t="str">
            <v>B</v>
          </cell>
          <cell r="BE819" t="str">
            <v>M</v>
          </cell>
          <cell r="BJ819" t="str">
            <v>B</v>
          </cell>
          <cell r="BK819" t="str">
            <v>B</v>
          </cell>
          <cell r="BS819" t="str">
            <v>B</v>
          </cell>
          <cell r="BT819" t="str">
            <v>B</v>
          </cell>
          <cell r="BV819" t="str">
            <v>B</v>
          </cell>
          <cell r="BX819" t="str">
            <v>M</v>
          </cell>
          <cell r="CO819" t="str">
            <v>B</v>
          </cell>
          <cell r="CR819" t="str">
            <v>M</v>
          </cell>
        </row>
        <row r="820">
          <cell r="A820">
            <v>773</v>
          </cell>
          <cell r="B820" t="str">
            <v>Singapore</v>
          </cell>
          <cell r="C820" t="str">
            <v>Singapore</v>
          </cell>
          <cell r="D820" t="str">
            <v>SGSIN</v>
          </cell>
          <cell r="E820" t="str">
            <v>O</v>
          </cell>
          <cell r="F820" t="str">
            <v>** See Tokyo</v>
          </cell>
          <cell r="G820" t="str">
            <v>Ocean Freight Manager</v>
          </cell>
          <cell r="H820" t="str">
            <v>65 63028390</v>
          </cell>
          <cell r="I820" t="str">
            <v>michelletan@ups.com</v>
          </cell>
          <cell r="J820" t="str">
            <v>Anita/Grace</v>
          </cell>
          <cell r="N820" t="str">
            <v>USA</v>
          </cell>
          <cell r="V820" t="str">
            <v>ALL</v>
          </cell>
          <cell r="Z820">
            <v>1</v>
          </cell>
          <cell r="AA820" t="str">
            <v>*</v>
          </cell>
          <cell r="AB820" t="str">
            <v>*</v>
          </cell>
          <cell r="AC820" t="str">
            <v>*</v>
          </cell>
          <cell r="AD820" t="str">
            <v>M</v>
          </cell>
          <cell r="AF820" t="str">
            <v>*</v>
          </cell>
          <cell r="AG820" t="str">
            <v>*</v>
          </cell>
          <cell r="AH820" t="str">
            <v>*</v>
          </cell>
          <cell r="AI820" t="str">
            <v>M</v>
          </cell>
          <cell r="AJ820" t="str">
            <v>*</v>
          </cell>
          <cell r="AL820" t="str">
            <v>M</v>
          </cell>
          <cell r="AM820" t="str">
            <v>*</v>
          </cell>
          <cell r="AO820" t="str">
            <v>*</v>
          </cell>
          <cell r="AQ820" t="str">
            <v>*</v>
          </cell>
          <cell r="AR820" t="str">
            <v>*</v>
          </cell>
          <cell r="AS820" t="str">
            <v>*</v>
          </cell>
          <cell r="AT820" t="str">
            <v>M</v>
          </cell>
          <cell r="AV820" t="str">
            <v>*</v>
          </cell>
          <cell r="AX820" t="str">
            <v>M</v>
          </cell>
          <cell r="AZ820" t="str">
            <v>B</v>
          </cell>
          <cell r="BC820" t="str">
            <v>M</v>
          </cell>
          <cell r="BD820" t="str">
            <v>*</v>
          </cell>
          <cell r="BE820" t="str">
            <v>*</v>
          </cell>
          <cell r="BF820" t="str">
            <v>*</v>
          </cell>
          <cell r="BG820" t="str">
            <v>*</v>
          </cell>
          <cell r="BJ820" t="str">
            <v>*</v>
          </cell>
          <cell r="BK820" t="str">
            <v>M</v>
          </cell>
          <cell r="BO820" t="str">
            <v>*</v>
          </cell>
          <cell r="BP820" t="str">
            <v>*</v>
          </cell>
          <cell r="BS820" t="str">
            <v>*</v>
          </cell>
          <cell r="BT820" t="str">
            <v>*</v>
          </cell>
          <cell r="BU820" t="str">
            <v>*</v>
          </cell>
          <cell r="BV820" t="str">
            <v>*</v>
          </cell>
          <cell r="BW820" t="str">
            <v>B</v>
          </cell>
          <cell r="BX820" t="str">
            <v>M</v>
          </cell>
          <cell r="BZ820" t="str">
            <v>*</v>
          </cell>
          <cell r="CB820" t="str">
            <v>*</v>
          </cell>
          <cell r="CD820" t="str">
            <v>*</v>
          </cell>
          <cell r="CF820" t="str">
            <v>M</v>
          </cell>
          <cell r="CG820" t="str">
            <v>*</v>
          </cell>
          <cell r="CH820" t="str">
            <v>*</v>
          </cell>
          <cell r="CI820" t="str">
            <v>M</v>
          </cell>
          <cell r="CN820" t="str">
            <v>M</v>
          </cell>
          <cell r="CO820" t="str">
            <v>*</v>
          </cell>
          <cell r="CP820" t="str">
            <v>*</v>
          </cell>
          <cell r="CR820" t="str">
            <v>*</v>
          </cell>
        </row>
        <row r="821">
          <cell r="A821">
            <v>774</v>
          </cell>
          <cell r="B821" t="str">
            <v>Singapore</v>
          </cell>
          <cell r="C821" t="str">
            <v>Singapore</v>
          </cell>
          <cell r="D821" t="str">
            <v>SGSIN</v>
          </cell>
          <cell r="E821" t="str">
            <v>O</v>
          </cell>
          <cell r="F821" t="str">
            <v>Mary J Lim</v>
          </cell>
          <cell r="G821" t="str">
            <v>Senior Officer</v>
          </cell>
          <cell r="H821" t="str">
            <v>65 63028379</v>
          </cell>
          <cell r="I821" t="str">
            <v>mary.j@ups.com</v>
          </cell>
          <cell r="J821" t="str">
            <v>Anita/Grace</v>
          </cell>
          <cell r="U821" t="str">
            <v>BOTH</v>
          </cell>
          <cell r="Z821">
            <v>6</v>
          </cell>
          <cell r="AC821" t="str">
            <v>*</v>
          </cell>
          <cell r="AF821" t="str">
            <v>*</v>
          </cell>
          <cell r="AG821" t="str">
            <v>*</v>
          </cell>
          <cell r="AH821" t="str">
            <v>*</v>
          </cell>
          <cell r="AI821" t="str">
            <v>B</v>
          </cell>
          <cell r="AJ821" t="str">
            <v>*</v>
          </cell>
          <cell r="AO821" t="str">
            <v>*</v>
          </cell>
          <cell r="AQ821" t="str">
            <v>B</v>
          </cell>
          <cell r="AR821" t="str">
            <v>*</v>
          </cell>
          <cell r="AT821" t="str">
            <v>B</v>
          </cell>
          <cell r="AV821" t="str">
            <v>*</v>
          </cell>
          <cell r="AX821" t="str">
            <v>M</v>
          </cell>
          <cell r="BC821" t="str">
            <v>M</v>
          </cell>
          <cell r="BD821" t="str">
            <v>*</v>
          </cell>
          <cell r="BE821" t="str">
            <v>*</v>
          </cell>
          <cell r="BJ821" t="str">
            <v>*</v>
          </cell>
          <cell r="BP821" t="str">
            <v>*</v>
          </cell>
          <cell r="BS821" t="str">
            <v>B</v>
          </cell>
          <cell r="BT821" t="str">
            <v>B</v>
          </cell>
          <cell r="BV821" t="str">
            <v>*</v>
          </cell>
          <cell r="BW821" t="str">
            <v>*</v>
          </cell>
          <cell r="BZ821" t="str">
            <v>*</v>
          </cell>
          <cell r="CB821" t="str">
            <v>*</v>
          </cell>
          <cell r="CF821" t="str">
            <v>B</v>
          </cell>
          <cell r="CG821" t="str">
            <v>*</v>
          </cell>
          <cell r="CH821" t="str">
            <v>*</v>
          </cell>
          <cell r="CI821" t="str">
            <v>B</v>
          </cell>
          <cell r="CO821" t="str">
            <v>*</v>
          </cell>
          <cell r="CP821" t="str">
            <v>*</v>
          </cell>
          <cell r="CR821" t="str">
            <v>*</v>
          </cell>
        </row>
        <row r="822">
          <cell r="A822">
            <v>775</v>
          </cell>
          <cell r="B822" t="str">
            <v>Singapore</v>
          </cell>
          <cell r="C822" t="str">
            <v>Singapore</v>
          </cell>
          <cell r="D822" t="str">
            <v>SGSIN</v>
          </cell>
          <cell r="E822" t="str">
            <v>O</v>
          </cell>
          <cell r="F822" t="str">
            <v>Yenti</v>
          </cell>
          <cell r="G822" t="str">
            <v>Officer</v>
          </cell>
          <cell r="H822" t="str">
            <v>65 63028383</v>
          </cell>
          <cell r="I822" t="str">
            <v>yyenti@ups.com</v>
          </cell>
          <cell r="X822" t="str">
            <v>ASI</v>
          </cell>
          <cell r="Z822">
            <v>2</v>
          </cell>
          <cell r="AA822" t="str">
            <v>*</v>
          </cell>
          <cell r="AB822" t="str">
            <v>*</v>
          </cell>
          <cell r="AF822" t="str">
            <v>M</v>
          </cell>
          <cell r="AG822" t="str">
            <v>*</v>
          </cell>
          <cell r="AH822" t="str">
            <v>*</v>
          </cell>
          <cell r="AI822" t="str">
            <v>*</v>
          </cell>
          <cell r="AJ822" t="str">
            <v>*</v>
          </cell>
          <cell r="AO822" t="str">
            <v>*</v>
          </cell>
          <cell r="AQ822" t="str">
            <v>*</v>
          </cell>
          <cell r="AR822" t="str">
            <v>*</v>
          </cell>
          <cell r="AT822" t="str">
            <v>*</v>
          </cell>
          <cell r="AX822" t="str">
            <v>*</v>
          </cell>
          <cell r="AZ822" t="str">
            <v>M</v>
          </cell>
          <cell r="BD822" t="str">
            <v>*</v>
          </cell>
          <cell r="BE822" t="str">
            <v>*</v>
          </cell>
          <cell r="BJ822" t="str">
            <v>*</v>
          </cell>
          <cell r="BK822" t="str">
            <v>M</v>
          </cell>
          <cell r="BM822" t="str">
            <v>M</v>
          </cell>
          <cell r="BP822" t="str">
            <v>*</v>
          </cell>
          <cell r="BS822" t="str">
            <v>*</v>
          </cell>
          <cell r="BT822" t="str">
            <v>*</v>
          </cell>
          <cell r="BU822" t="str">
            <v>*</v>
          </cell>
          <cell r="BV822" t="str">
            <v>*</v>
          </cell>
          <cell r="BW822" t="str">
            <v>M</v>
          </cell>
          <cell r="BZ822" t="str">
            <v>*</v>
          </cell>
          <cell r="CB822" t="str">
            <v>*</v>
          </cell>
          <cell r="CF822" t="str">
            <v>*</v>
          </cell>
          <cell r="CG822" t="str">
            <v>*</v>
          </cell>
          <cell r="CH822" t="str">
            <v>*</v>
          </cell>
          <cell r="CO822" t="str">
            <v>*</v>
          </cell>
          <cell r="CP822" t="str">
            <v>*</v>
          </cell>
          <cell r="CR822" t="str">
            <v>*</v>
          </cell>
        </row>
        <row r="823">
          <cell r="A823">
            <v>776</v>
          </cell>
          <cell r="B823" t="str">
            <v>Singapore</v>
          </cell>
          <cell r="C823" t="str">
            <v>Singapore</v>
          </cell>
          <cell r="D823" t="str">
            <v>SGSIN</v>
          </cell>
          <cell r="E823" t="str">
            <v>O</v>
          </cell>
          <cell r="F823" t="str">
            <v>Wang Lee Meng Linda</v>
          </cell>
          <cell r="G823" t="str">
            <v>Officer  </v>
          </cell>
          <cell r="H823" t="str">
            <v>65 63028391</v>
          </cell>
          <cell r="I823" t="str">
            <v>wleemenglinda@ups.com</v>
          </cell>
          <cell r="J823" t="str">
            <v>Anita/Grace</v>
          </cell>
          <cell r="O823" t="str">
            <v>USA</v>
          </cell>
          <cell r="R823" t="str">
            <v>USA</v>
          </cell>
          <cell r="U823" t="str">
            <v>ALL</v>
          </cell>
          <cell r="V823" t="str">
            <v>ALL</v>
          </cell>
          <cell r="X823" t="str">
            <v>USA</v>
          </cell>
          <cell r="Z823">
            <v>6</v>
          </cell>
          <cell r="AD823" t="str">
            <v>M</v>
          </cell>
          <cell r="AH823" t="str">
            <v>M</v>
          </cell>
          <cell r="AI823" t="str">
            <v>M</v>
          </cell>
          <cell r="AP823" t="str">
            <v>M</v>
          </cell>
          <cell r="AQ823" t="str">
            <v>M</v>
          </cell>
          <cell r="AT823" t="str">
            <v>M</v>
          </cell>
          <cell r="AX823" t="str">
            <v>*</v>
          </cell>
          <cell r="AZ823" t="str">
            <v>B</v>
          </cell>
          <cell r="BC823" t="str">
            <v>*</v>
          </cell>
          <cell r="BJ823" t="str">
            <v>*</v>
          </cell>
          <cell r="BK823" t="str">
            <v>B</v>
          </cell>
          <cell r="BS823" t="str">
            <v>M</v>
          </cell>
          <cell r="BT823" t="str">
            <v>*</v>
          </cell>
          <cell r="BW823" t="str">
            <v>B</v>
          </cell>
          <cell r="BX823" t="str">
            <v>M</v>
          </cell>
          <cell r="BZ823" t="str">
            <v>M</v>
          </cell>
          <cell r="CD823" t="str">
            <v>M</v>
          </cell>
          <cell r="CG823" t="str">
            <v>M</v>
          </cell>
          <cell r="CH823" t="str">
            <v>B</v>
          </cell>
          <cell r="CI823" t="str">
            <v>M</v>
          </cell>
          <cell r="CN823" t="str">
            <v>*</v>
          </cell>
          <cell r="CR823" t="str">
            <v>*</v>
          </cell>
        </row>
        <row r="824">
          <cell r="A824">
            <v>777</v>
          </cell>
          <cell r="B824" t="str">
            <v>Singapore</v>
          </cell>
          <cell r="C824" t="str">
            <v>Singapore</v>
          </cell>
          <cell r="D824" t="str">
            <v>SGSIN</v>
          </cell>
          <cell r="E824" t="str">
            <v>O</v>
          </cell>
          <cell r="F824" t="str">
            <v>Jeffrey Goh</v>
          </cell>
          <cell r="G824" t="str">
            <v>Ocean Supervisor</v>
          </cell>
          <cell r="H824" t="str">
            <v>65 63028390</v>
          </cell>
          <cell r="I824" t="str">
            <v>jeffreygoh@ups.com</v>
          </cell>
          <cell r="J824" t="str">
            <v>Anita/Grace</v>
          </cell>
          <cell r="L824" t="str">
            <v>Y</v>
          </cell>
          <cell r="U824" t="str">
            <v>EUR</v>
          </cell>
          <cell r="V824" t="str">
            <v>ALL</v>
          </cell>
          <cell r="Z824">
            <v>1</v>
          </cell>
          <cell r="AB824" t="str">
            <v>B</v>
          </cell>
          <cell r="AD824" t="str">
            <v>M</v>
          </cell>
          <cell r="AG824" t="str">
            <v>M</v>
          </cell>
          <cell r="AI824" t="str">
            <v>M</v>
          </cell>
          <cell r="AJ824" t="str">
            <v>M</v>
          </cell>
          <cell r="AT824" t="str">
            <v>M</v>
          </cell>
          <cell r="AV824" t="str">
            <v>B</v>
          </cell>
          <cell r="BT824" t="str">
            <v>B</v>
          </cell>
          <cell r="BV824" t="str">
            <v>M</v>
          </cell>
          <cell r="BX824" t="str">
            <v>M</v>
          </cell>
          <cell r="BZ824" t="str">
            <v>M</v>
          </cell>
          <cell r="CI824" t="str">
            <v>B</v>
          </cell>
        </row>
        <row r="825">
          <cell r="A825">
            <v>778</v>
          </cell>
          <cell r="B825" t="str">
            <v>Singapore</v>
          </cell>
          <cell r="C825" t="str">
            <v>Singapore</v>
          </cell>
          <cell r="D825" t="str">
            <v>SGSIN</v>
          </cell>
          <cell r="E825" t="str">
            <v>O</v>
          </cell>
          <cell r="F825" t="str">
            <v>Group Email</v>
          </cell>
          <cell r="G825" t="str">
            <v>Export CS</v>
          </cell>
          <cell r="H825" t="str">
            <v>886 2 66117697</v>
          </cell>
          <cell r="I825" t="str">
            <v>UPSSINEXPORTOCEANOPERATIONS@ups.com</v>
          </cell>
          <cell r="Z825">
            <v>2</v>
          </cell>
          <cell r="AB825" t="str">
            <v>M</v>
          </cell>
          <cell r="AF825" t="str">
            <v>B</v>
          </cell>
          <cell r="AI825" t="str">
            <v>M</v>
          </cell>
          <cell r="AL825" t="str">
            <v>B</v>
          </cell>
          <cell r="AM825" t="str">
            <v>M</v>
          </cell>
          <cell r="AV825" t="str">
            <v>M</v>
          </cell>
          <cell r="AX825" t="str">
            <v>*</v>
          </cell>
          <cell r="BG825" t="str">
            <v>M</v>
          </cell>
          <cell r="BT825" t="str">
            <v>B</v>
          </cell>
          <cell r="BV825" t="str">
            <v>M</v>
          </cell>
          <cell r="BW825" t="str">
            <v>M</v>
          </cell>
          <cell r="BY825" t="str">
            <v>*</v>
          </cell>
          <cell r="CO825" t="str">
            <v>M</v>
          </cell>
          <cell r="CR825" t="str">
            <v>M</v>
          </cell>
        </row>
        <row r="826">
          <cell r="A826">
            <v>779</v>
          </cell>
          <cell r="B826" t="str">
            <v>Brunei</v>
          </cell>
          <cell r="C826" t="str">
            <v>All Locations</v>
          </cell>
          <cell r="D826" t="str">
            <v>TWTPE</v>
          </cell>
          <cell r="E826" t="str">
            <v>O</v>
          </cell>
          <cell r="F826" t="str">
            <v>** See Singapore</v>
          </cell>
          <cell r="G826" t="str">
            <v>GBSPO data entry team</v>
          </cell>
          <cell r="H826" t="str">
            <v>66 2 3086862</v>
          </cell>
          <cell r="I826" t="str">
            <v>upsscsexport@fliway.com</v>
          </cell>
          <cell r="V826" t="str">
            <v>NON USA</v>
          </cell>
          <cell r="X826" t="str">
            <v>NON USA</v>
          </cell>
          <cell r="Z826">
            <v>1</v>
          </cell>
          <cell r="AI826" t="str">
            <v>*</v>
          </cell>
          <cell r="AR826" t="str">
            <v>M</v>
          </cell>
          <cell r="AS826" t="str">
            <v>B</v>
          </cell>
          <cell r="AX826" t="str">
            <v>*</v>
          </cell>
          <cell r="BG826" t="str">
            <v>M</v>
          </cell>
          <cell r="BJ826" t="str">
            <v>*</v>
          </cell>
          <cell r="BV826" t="str">
            <v>B</v>
          </cell>
          <cell r="BX826" t="str">
            <v>M</v>
          </cell>
          <cell r="CO826" t="str">
            <v>B</v>
          </cell>
          <cell r="CR826" t="str">
            <v>*</v>
          </cell>
        </row>
        <row r="827">
          <cell r="A827">
            <v>780</v>
          </cell>
          <cell r="B827" t="str">
            <v>South Korea</v>
          </cell>
          <cell r="C827" t="str">
            <v>Busan</v>
          </cell>
          <cell r="D827" t="str">
            <v>KRPUS</v>
          </cell>
          <cell r="E827" t="str">
            <v>O</v>
          </cell>
          <cell r="F827" t="str">
            <v>Park Robina</v>
          </cell>
          <cell r="G827" t="str">
            <v>Supervisor</v>
          </cell>
          <cell r="H827" t="str">
            <v>822 20003846</v>
          </cell>
          <cell r="I827" t="str">
            <v>robinapark@ups.com</v>
          </cell>
          <cell r="J827" t="str">
            <v>All</v>
          </cell>
          <cell r="N827" t="str">
            <v>ALL</v>
          </cell>
          <cell r="O827" t="str">
            <v>ALL</v>
          </cell>
          <cell r="P827" t="str">
            <v>EUR</v>
          </cell>
          <cell r="Q827" t="str">
            <v>USA</v>
          </cell>
          <cell r="R827" t="str">
            <v>EUR</v>
          </cell>
          <cell r="T827" t="str">
            <v>USA</v>
          </cell>
          <cell r="V827" t="str">
            <v>ALL</v>
          </cell>
          <cell r="Z827">
            <v>20</v>
          </cell>
          <cell r="AE827" t="str">
            <v>M</v>
          </cell>
          <cell r="AF827" t="str">
            <v>M</v>
          </cell>
          <cell r="AI827" t="str">
            <v>B</v>
          </cell>
          <cell r="AP827" t="str">
            <v>M</v>
          </cell>
          <cell r="AQ827" t="str">
            <v>*</v>
          </cell>
          <cell r="AT827" t="str">
            <v>E</v>
          </cell>
          <cell r="AX827" t="str">
            <v>*</v>
          </cell>
          <cell r="AY827" t="str">
            <v>M</v>
          </cell>
          <cell r="BC827" t="str">
            <v>M</v>
          </cell>
          <cell r="BD827" t="str">
            <v>M</v>
          </cell>
          <cell r="BE827" t="str">
            <v>M</v>
          </cell>
          <cell r="BF827" t="str">
            <v>M</v>
          </cell>
          <cell r="BH827" t="str">
            <v>B</v>
          </cell>
          <cell r="BJ827" t="str">
            <v>M</v>
          </cell>
          <cell r="BK827" t="str">
            <v>M</v>
          </cell>
          <cell r="BM827" t="str">
            <v>M</v>
          </cell>
          <cell r="BO827" t="str">
            <v>M</v>
          </cell>
          <cell r="BS827" t="str">
            <v>M</v>
          </cell>
          <cell r="BU827" t="str">
            <v>M</v>
          </cell>
          <cell r="BV827" t="str">
            <v>M</v>
          </cell>
          <cell r="BW827" t="str">
            <v>M</v>
          </cell>
          <cell r="BX827" t="str">
            <v>M</v>
          </cell>
          <cell r="CB827" t="str">
            <v>M</v>
          </cell>
          <cell r="CD827" t="str">
            <v>M</v>
          </cell>
          <cell r="CH827" t="str">
            <v>M</v>
          </cell>
          <cell r="CI827" t="str">
            <v>M</v>
          </cell>
          <cell r="CP827" t="str">
            <v>M</v>
          </cell>
          <cell r="CR827" t="str">
            <v>B</v>
          </cell>
        </row>
        <row r="828">
          <cell r="A828">
            <v>781</v>
          </cell>
          <cell r="B828" t="str">
            <v>South Korea</v>
          </cell>
          <cell r="C828" t="str">
            <v>Busan</v>
          </cell>
          <cell r="D828" t="str">
            <v>KRPUS</v>
          </cell>
          <cell r="E828" t="str">
            <v>O</v>
          </cell>
          <cell r="F828" t="str">
            <v>Jin Park</v>
          </cell>
          <cell r="G828" t="str">
            <v>Manager</v>
          </cell>
          <cell r="H828" t="str">
            <v>822 20003860</v>
          </cell>
          <cell r="I828" t="str">
            <v>pjin@ups.com</v>
          </cell>
          <cell r="J828" t="str">
            <v>Anita/Grace</v>
          </cell>
          <cell r="U828" t="str">
            <v>BOTH</v>
          </cell>
          <cell r="V828" t="str">
            <v>USA</v>
          </cell>
          <cell r="X828" t="str">
            <v>USA</v>
          </cell>
          <cell r="Z828">
            <v>14</v>
          </cell>
          <cell r="AE828" t="str">
            <v>B</v>
          </cell>
          <cell r="AQ828" t="str">
            <v>M</v>
          </cell>
          <cell r="AX828" t="str">
            <v>*</v>
          </cell>
          <cell r="AY828" t="str">
            <v>B</v>
          </cell>
          <cell r="BC828" t="str">
            <v>B</v>
          </cell>
          <cell r="BF828" t="str">
            <v>B</v>
          </cell>
          <cell r="BG828" t="str">
            <v>B</v>
          </cell>
          <cell r="BK828" t="str">
            <v>B</v>
          </cell>
          <cell r="BM828" t="str">
            <v>B</v>
          </cell>
          <cell r="BS828" t="str">
            <v>B</v>
          </cell>
          <cell r="BV828" t="str">
            <v>B</v>
          </cell>
          <cell r="BW828" t="str">
            <v>B</v>
          </cell>
          <cell r="BX828" t="str">
            <v>B</v>
          </cell>
          <cell r="CD828" t="str">
            <v>B</v>
          </cell>
          <cell r="CH828" t="str">
            <v>B</v>
          </cell>
          <cell r="CI828" t="str">
            <v>B</v>
          </cell>
          <cell r="CO828" t="str">
            <v>*</v>
          </cell>
          <cell r="CP828" t="str">
            <v>B</v>
          </cell>
        </row>
        <row r="829">
          <cell r="A829">
            <v>782</v>
          </cell>
          <cell r="B829" t="str">
            <v>South Korea</v>
          </cell>
          <cell r="C829" t="str">
            <v>Busan</v>
          </cell>
          <cell r="D829" t="str">
            <v>KRPUS</v>
          </cell>
          <cell r="E829" t="str">
            <v>O</v>
          </cell>
          <cell r="F829" t="str">
            <v>Angelina Kim</v>
          </cell>
          <cell r="G829" t="str">
            <v>Officer</v>
          </cell>
          <cell r="H829" t="str">
            <v>822 20003854</v>
          </cell>
          <cell r="I829" t="str">
            <v>kjungeun@ups.com</v>
          </cell>
          <cell r="J829" t="str">
            <v>Anita/Grace</v>
          </cell>
          <cell r="K829" t="str">
            <v>886-930902807</v>
          </cell>
          <cell r="L829" t="str">
            <v>Y</v>
          </cell>
          <cell r="P829" t="str">
            <v>USA</v>
          </cell>
          <cell r="Q829" t="str">
            <v>Non-USA</v>
          </cell>
          <cell r="R829" t="str">
            <v>ALL</v>
          </cell>
          <cell r="T829" t="str">
            <v>NON-USA</v>
          </cell>
          <cell r="U829" t="str">
            <v>ALL</v>
          </cell>
          <cell r="X829" t="str">
            <v>ALL</v>
          </cell>
          <cell r="Z829">
            <v>11</v>
          </cell>
          <cell r="AB829" t="str">
            <v>B</v>
          </cell>
          <cell r="AC829" t="str">
            <v>M</v>
          </cell>
          <cell r="AD829" t="str">
            <v>B</v>
          </cell>
          <cell r="AF829" t="str">
            <v>M</v>
          </cell>
          <cell r="AG829" t="str">
            <v>M</v>
          </cell>
          <cell r="AH829" t="str">
            <v>B</v>
          </cell>
          <cell r="AI829" t="str">
            <v>M</v>
          </cell>
          <cell r="AJ829" t="str">
            <v>M</v>
          </cell>
          <cell r="AL829" t="str">
            <v>B</v>
          </cell>
          <cell r="AM829" t="str">
            <v>B</v>
          </cell>
          <cell r="AO829" t="str">
            <v>B</v>
          </cell>
          <cell r="AP829" t="str">
            <v>B</v>
          </cell>
          <cell r="AQ829" t="str">
            <v>M</v>
          </cell>
          <cell r="AR829" t="str">
            <v>M</v>
          </cell>
          <cell r="AS829" t="str">
            <v>B</v>
          </cell>
          <cell r="AT829" t="str">
            <v>M</v>
          </cell>
          <cell r="AV829" t="str">
            <v>B</v>
          </cell>
          <cell r="AW829" t="str">
            <v>M</v>
          </cell>
          <cell r="AX829" t="str">
            <v>M</v>
          </cell>
          <cell r="BC829" t="str">
            <v>E</v>
          </cell>
          <cell r="BD829" t="str">
            <v>B</v>
          </cell>
          <cell r="BE829" t="str">
            <v>B</v>
          </cell>
          <cell r="BG829" t="str">
            <v>B</v>
          </cell>
          <cell r="BH829" t="str">
            <v>M</v>
          </cell>
          <cell r="BJ829" t="str">
            <v>M</v>
          </cell>
          <cell r="BO829" t="str">
            <v>M</v>
          </cell>
          <cell r="BP829" t="str">
            <v>B</v>
          </cell>
          <cell r="BS829" t="str">
            <v>B</v>
          </cell>
          <cell r="BT829" t="str">
            <v>B</v>
          </cell>
          <cell r="BU829" t="str">
            <v>B</v>
          </cell>
          <cell r="BV829" t="str">
            <v>B</v>
          </cell>
          <cell r="BW829" t="str">
            <v>B</v>
          </cell>
          <cell r="BX829" t="str">
            <v>B</v>
          </cell>
          <cell r="BZ829" t="str">
            <v>B</v>
          </cell>
          <cell r="CD829" t="str">
            <v>B</v>
          </cell>
          <cell r="CG829" t="str">
            <v>B</v>
          </cell>
          <cell r="CH829" t="str">
            <v>B</v>
          </cell>
          <cell r="CI829" t="str">
            <v>B</v>
          </cell>
          <cell r="CN829" t="str">
            <v>B</v>
          </cell>
          <cell r="CO829" t="str">
            <v>B</v>
          </cell>
          <cell r="CR829" t="str">
            <v>B</v>
          </cell>
        </row>
        <row r="830">
          <cell r="A830">
            <v>783</v>
          </cell>
          <cell r="B830" t="str">
            <v>South Korea</v>
          </cell>
          <cell r="C830" t="str">
            <v>Busan</v>
          </cell>
          <cell r="D830" t="str">
            <v>KRPUS</v>
          </cell>
          <cell r="E830" t="str">
            <v>O</v>
          </cell>
          <cell r="F830" t="str">
            <v>Ally Kim </v>
          </cell>
          <cell r="G830" t="str">
            <v>Export</v>
          </cell>
          <cell r="H830" t="str">
            <v>822 20003857</v>
          </cell>
          <cell r="I830" t="str">
            <v>kminhye@ups.com</v>
          </cell>
          <cell r="J830" t="str">
            <v>Kevy</v>
          </cell>
          <cell r="N830" t="str">
            <v>EUR</v>
          </cell>
          <cell r="Q830" t="str">
            <v>EUR/AU/AZ</v>
          </cell>
          <cell r="R830" t="str">
            <v>USA</v>
          </cell>
          <cell r="T830" t="str">
            <v>EMEA</v>
          </cell>
          <cell r="U830" t="str">
            <v>ALL</v>
          </cell>
          <cell r="X830" t="str">
            <v>EUR</v>
          </cell>
          <cell r="Z830">
            <v>1</v>
          </cell>
          <cell r="AF830" t="str">
            <v>M</v>
          </cell>
          <cell r="AI830" t="str">
            <v>B</v>
          </cell>
          <cell r="AP830" t="str">
            <v>M</v>
          </cell>
          <cell r="AR830" t="str">
            <v>B</v>
          </cell>
          <cell r="AS830" t="str">
            <v>M</v>
          </cell>
          <cell r="AT830" t="str">
            <v>B</v>
          </cell>
          <cell r="AX830" t="str">
            <v>B</v>
          </cell>
          <cell r="BE830" t="str">
            <v>M</v>
          </cell>
          <cell r="BJ830" t="str">
            <v>*</v>
          </cell>
          <cell r="BO830" t="str">
            <v>M</v>
          </cell>
          <cell r="BS830" t="str">
            <v>B</v>
          </cell>
          <cell r="BT830" t="str">
            <v>*</v>
          </cell>
          <cell r="BX830" t="str">
            <v>M</v>
          </cell>
        </row>
        <row r="831">
          <cell r="A831">
            <v>784</v>
          </cell>
          <cell r="B831" t="str">
            <v>South Korea</v>
          </cell>
          <cell r="C831" t="str">
            <v>Busan</v>
          </cell>
          <cell r="D831" t="str">
            <v>KRPUS</v>
          </cell>
          <cell r="E831" t="str">
            <v>O</v>
          </cell>
          <cell r="F831" t="str">
            <v>Yeajin Jeon</v>
          </cell>
          <cell r="G831" t="str">
            <v>Assistant</v>
          </cell>
          <cell r="H831" t="str">
            <v>822 20003868</v>
          </cell>
          <cell r="I831" t="str">
            <v>jyeajin@ups.com</v>
          </cell>
          <cell r="J831" t="str">
            <v>EMEA</v>
          </cell>
          <cell r="U831" t="str">
            <v>EUR</v>
          </cell>
          <cell r="X831" t="str">
            <v>CAN</v>
          </cell>
          <cell r="Z831">
            <v>1</v>
          </cell>
          <cell r="AI831" t="str">
            <v>M</v>
          </cell>
          <cell r="AR831" t="str">
            <v>M</v>
          </cell>
          <cell r="AT831" t="str">
            <v>B</v>
          </cell>
          <cell r="AX831" t="str">
            <v>B</v>
          </cell>
          <cell r="BS831" t="str">
            <v>B</v>
          </cell>
        </row>
        <row r="832">
          <cell r="A832">
            <v>785</v>
          </cell>
          <cell r="B832" t="str">
            <v>South Korea</v>
          </cell>
          <cell r="C832" t="str">
            <v>Busan</v>
          </cell>
          <cell r="D832" t="str">
            <v>KRPUS</v>
          </cell>
          <cell r="E832" t="str">
            <v>O</v>
          </cell>
          <cell r="F832" t="str">
            <v>Group Email for US &amp; Canada</v>
          </cell>
          <cell r="G832" t="str">
            <v>Export CS </v>
          </cell>
          <cell r="H832" t="str">
            <v>886 2 66117681</v>
          </cell>
          <cell r="I832" t="str">
            <v>UPSUPSKROCEANEXPORT-US2@ups.com</v>
          </cell>
          <cell r="Q832" t="str">
            <v>ASI</v>
          </cell>
          <cell r="R832" t="str">
            <v>USA</v>
          </cell>
          <cell r="T832" t="str">
            <v>APAC</v>
          </cell>
          <cell r="Z832">
            <v>17</v>
          </cell>
          <cell r="AC832" t="str">
            <v>M</v>
          </cell>
          <cell r="AF832" t="str">
            <v>M</v>
          </cell>
          <cell r="AG832" t="str">
            <v>B</v>
          </cell>
          <cell r="AI832" t="str">
            <v>B</v>
          </cell>
          <cell r="AJ832" t="str">
            <v>M</v>
          </cell>
          <cell r="AP832" t="str">
            <v>B</v>
          </cell>
          <cell r="AQ832" t="str">
            <v>M</v>
          </cell>
          <cell r="AT832" t="str">
            <v>M</v>
          </cell>
          <cell r="AV832" t="str">
            <v>M</v>
          </cell>
          <cell r="AX832" t="str">
            <v>*</v>
          </cell>
          <cell r="AZ832" t="str">
            <v>M</v>
          </cell>
          <cell r="BD832" t="str">
            <v>M</v>
          </cell>
          <cell r="BE832" t="str">
            <v>M</v>
          </cell>
          <cell r="BH832" t="str">
            <v>M</v>
          </cell>
          <cell r="BJ832" t="str">
            <v>M</v>
          </cell>
          <cell r="BO832" t="str">
            <v>M</v>
          </cell>
          <cell r="BT832" t="str">
            <v>M</v>
          </cell>
          <cell r="BV832" t="str">
            <v>M</v>
          </cell>
          <cell r="BX832" t="str">
            <v>M</v>
          </cell>
          <cell r="CG832" t="str">
            <v>B</v>
          </cell>
        </row>
        <row r="833">
          <cell r="A833">
            <v>915</v>
          </cell>
          <cell r="B833" t="str">
            <v>South Korea</v>
          </cell>
          <cell r="C833" t="str">
            <v>Busan</v>
          </cell>
          <cell r="D833" t="str">
            <v>KRPUS</v>
          </cell>
          <cell r="E833" t="str">
            <v>O</v>
          </cell>
          <cell r="F833" t="str">
            <v>Group Email for Non -US</v>
          </cell>
          <cell r="G833" t="str">
            <v>Manager</v>
          </cell>
          <cell r="H833" t="str">
            <v>66 2 3186000</v>
          </cell>
          <cell r="I833" t="str">
            <v>UPSUPSKROCEANEXPORT-NONUS@ups.com</v>
          </cell>
          <cell r="R833" t="str">
            <v>Non-US</v>
          </cell>
          <cell r="Z833">
            <v>1</v>
          </cell>
          <cell r="AA833" t="str">
            <v>*</v>
          </cell>
          <cell r="AB833" t="str">
            <v>*</v>
          </cell>
          <cell r="AC833" t="str">
            <v>*</v>
          </cell>
          <cell r="AF833" t="str">
            <v>*</v>
          </cell>
          <cell r="AG833" t="str">
            <v>M</v>
          </cell>
          <cell r="AH833" t="str">
            <v>*</v>
          </cell>
          <cell r="AI833" t="str">
            <v>B</v>
          </cell>
          <cell r="AJ833" t="str">
            <v>M</v>
          </cell>
          <cell r="AL833" t="str">
            <v>*</v>
          </cell>
          <cell r="AM833" t="str">
            <v>*</v>
          </cell>
          <cell r="AO833" t="str">
            <v>*</v>
          </cell>
          <cell r="AP833" t="str">
            <v>B</v>
          </cell>
          <cell r="AQ833" t="str">
            <v>M</v>
          </cell>
          <cell r="AR833" t="str">
            <v>B</v>
          </cell>
          <cell r="AS833" t="str">
            <v>*</v>
          </cell>
          <cell r="AV833" t="str">
            <v>*</v>
          </cell>
          <cell r="AX833" t="str">
            <v>*</v>
          </cell>
          <cell r="AZ833" t="str">
            <v>M</v>
          </cell>
          <cell r="BD833" t="str">
            <v>*</v>
          </cell>
          <cell r="BE833" t="str">
            <v>*</v>
          </cell>
          <cell r="BF833" t="str">
            <v>*</v>
          </cell>
          <cell r="BG833" t="str">
            <v>*</v>
          </cell>
          <cell r="BJ833" t="str">
            <v>*</v>
          </cell>
          <cell r="BO833" t="str">
            <v>*</v>
          </cell>
          <cell r="BP833" t="str">
            <v>*</v>
          </cell>
          <cell r="BS833" t="str">
            <v>*</v>
          </cell>
          <cell r="BT833" t="str">
            <v>*</v>
          </cell>
          <cell r="BU833" t="str">
            <v>B</v>
          </cell>
          <cell r="BV833" t="str">
            <v>*</v>
          </cell>
          <cell r="BW833" t="str">
            <v>*</v>
          </cell>
          <cell r="BZ833" t="str">
            <v>*</v>
          </cell>
          <cell r="CB833" t="str">
            <v>*</v>
          </cell>
          <cell r="CD833" t="str">
            <v>*</v>
          </cell>
          <cell r="CG833" t="str">
            <v>*</v>
          </cell>
          <cell r="CH833" t="str">
            <v>*</v>
          </cell>
          <cell r="CO833" t="str">
            <v>*</v>
          </cell>
          <cell r="CP833" t="str">
            <v>*</v>
          </cell>
          <cell r="CR833" t="str">
            <v>*</v>
          </cell>
        </row>
        <row r="834">
          <cell r="A834">
            <v>914</v>
          </cell>
          <cell r="B834" t="str">
            <v>South Korea</v>
          </cell>
          <cell r="C834" t="str">
            <v>Busan</v>
          </cell>
          <cell r="D834" t="str">
            <v>KRPUS</v>
          </cell>
          <cell r="E834" t="str">
            <v>O</v>
          </cell>
          <cell r="F834" t="str">
            <v>Daniel Wang</v>
          </cell>
          <cell r="G834" t="str">
            <v>Export</v>
          </cell>
          <cell r="H834" t="str">
            <v>82-2-2000-3939</v>
          </cell>
          <cell r="I834" t="str">
            <v>wduckhyun@ups.com</v>
          </cell>
          <cell r="R834" t="str">
            <v>Non-US</v>
          </cell>
          <cell r="U834" t="str">
            <v>BOTH</v>
          </cell>
          <cell r="Z834">
            <v>2</v>
          </cell>
          <cell r="AC834" t="str">
            <v>*</v>
          </cell>
          <cell r="AF834" t="str">
            <v>*</v>
          </cell>
          <cell r="AG834" t="str">
            <v>M</v>
          </cell>
          <cell r="AH834" t="str">
            <v>*</v>
          </cell>
          <cell r="AI834" t="str">
            <v>*</v>
          </cell>
          <cell r="AJ834" t="str">
            <v>M</v>
          </cell>
          <cell r="AO834" t="str">
            <v>*</v>
          </cell>
          <cell r="AP834" t="str">
            <v>M</v>
          </cell>
          <cell r="AQ834" t="str">
            <v>*</v>
          </cell>
          <cell r="AR834" t="str">
            <v>M</v>
          </cell>
          <cell r="AT834" t="str">
            <v>*</v>
          </cell>
          <cell r="AV834" t="str">
            <v>*</v>
          </cell>
          <cell r="AW834" t="str">
            <v>M</v>
          </cell>
          <cell r="AX834" t="str">
            <v>*</v>
          </cell>
          <cell r="BD834" t="str">
            <v>*</v>
          </cell>
          <cell r="BE834" t="str">
            <v>*</v>
          </cell>
          <cell r="BJ834" t="str">
            <v>*</v>
          </cell>
          <cell r="BK834" t="str">
            <v>B</v>
          </cell>
          <cell r="BP834" t="str">
            <v>*</v>
          </cell>
          <cell r="BR834" t="str">
            <v>M</v>
          </cell>
          <cell r="BS834" t="str">
            <v>*</v>
          </cell>
          <cell r="BT834" t="str">
            <v>*</v>
          </cell>
          <cell r="BU834" t="str">
            <v>B</v>
          </cell>
          <cell r="BV834" t="str">
            <v>*</v>
          </cell>
          <cell r="BW834" t="str">
            <v>*</v>
          </cell>
          <cell r="BX834" t="str">
            <v>M</v>
          </cell>
          <cell r="BZ834" t="str">
            <v>*</v>
          </cell>
          <cell r="CB834" t="str">
            <v>*</v>
          </cell>
          <cell r="CF834" t="str">
            <v>M</v>
          </cell>
          <cell r="CG834" t="str">
            <v>M</v>
          </cell>
          <cell r="CH834" t="str">
            <v>*</v>
          </cell>
          <cell r="CI834" t="str">
            <v>M</v>
          </cell>
          <cell r="CK834" t="str">
            <v>M</v>
          </cell>
          <cell r="CO834" t="str">
            <v>*</v>
          </cell>
          <cell r="CP834" t="str">
            <v>*</v>
          </cell>
          <cell r="CR834" t="str">
            <v>*</v>
          </cell>
        </row>
        <row r="835">
          <cell r="A835">
            <v>786</v>
          </cell>
          <cell r="B835" t="str">
            <v>South Korea</v>
          </cell>
          <cell r="C835" t="str">
            <v>Busan</v>
          </cell>
          <cell r="D835" t="str">
            <v>KRPUS</v>
          </cell>
          <cell r="E835" t="str">
            <v>O</v>
          </cell>
          <cell r="F835" t="str">
            <v>Rani Lee</v>
          </cell>
          <cell r="G835" t="str">
            <v>Supervisor</v>
          </cell>
          <cell r="H835" t="str">
            <v>822 20003939</v>
          </cell>
          <cell r="I835" t="str">
            <v>lranhee@ups.com</v>
          </cell>
          <cell r="U835" t="str">
            <v>ALL</v>
          </cell>
          <cell r="Z835">
            <v>1</v>
          </cell>
          <cell r="AA835" t="str">
            <v>*</v>
          </cell>
          <cell r="AB835" t="str">
            <v>*</v>
          </cell>
          <cell r="AD835" t="str">
            <v>B</v>
          </cell>
          <cell r="AF835" t="str">
            <v>*</v>
          </cell>
          <cell r="AG835" t="str">
            <v>B</v>
          </cell>
          <cell r="AH835" t="str">
            <v>*</v>
          </cell>
          <cell r="AI835" t="str">
            <v>B</v>
          </cell>
          <cell r="AJ835" t="str">
            <v>B</v>
          </cell>
          <cell r="AO835" t="str">
            <v>*</v>
          </cell>
          <cell r="AP835" t="str">
            <v>*</v>
          </cell>
          <cell r="AQ835" t="str">
            <v>B</v>
          </cell>
          <cell r="AR835" t="str">
            <v>B</v>
          </cell>
          <cell r="AS835" t="str">
            <v>B</v>
          </cell>
          <cell r="AT835" t="str">
            <v>B</v>
          </cell>
          <cell r="AV835" t="str">
            <v>B</v>
          </cell>
          <cell r="AW835" t="str">
            <v>B</v>
          </cell>
          <cell r="AX835" t="str">
            <v>*</v>
          </cell>
          <cell r="AZ835" t="str">
            <v>B</v>
          </cell>
          <cell r="BC835" t="str">
            <v>B</v>
          </cell>
          <cell r="BD835" t="str">
            <v>*</v>
          </cell>
          <cell r="BE835" t="str">
            <v>*</v>
          </cell>
          <cell r="BJ835" t="str">
            <v>*</v>
          </cell>
          <cell r="BK835" t="str">
            <v>B</v>
          </cell>
          <cell r="BP835" t="str">
            <v>*</v>
          </cell>
          <cell r="BR835" t="str">
            <v>B</v>
          </cell>
          <cell r="BS835" t="str">
            <v>*</v>
          </cell>
          <cell r="BT835" t="str">
            <v>B</v>
          </cell>
          <cell r="BU835" t="str">
            <v>*</v>
          </cell>
          <cell r="BV835" t="str">
            <v>B</v>
          </cell>
          <cell r="BW835" t="str">
            <v>B</v>
          </cell>
          <cell r="BX835" t="str">
            <v>B</v>
          </cell>
          <cell r="BZ835" t="str">
            <v>*</v>
          </cell>
          <cell r="CA835" t="str">
            <v>B</v>
          </cell>
          <cell r="CB835" t="str">
            <v>B</v>
          </cell>
          <cell r="CF835" t="str">
            <v>*</v>
          </cell>
          <cell r="CG835" t="str">
            <v>*</v>
          </cell>
          <cell r="CH835" t="str">
            <v>*</v>
          </cell>
          <cell r="CI835" t="str">
            <v>B</v>
          </cell>
          <cell r="CO835" t="str">
            <v>*</v>
          </cell>
          <cell r="CP835" t="str">
            <v>*</v>
          </cell>
          <cell r="CR835" t="str">
            <v>*</v>
          </cell>
        </row>
        <row r="836">
          <cell r="A836">
            <v>787</v>
          </cell>
          <cell r="B836" t="str">
            <v>South Korea</v>
          </cell>
          <cell r="C836" t="str">
            <v>Busan</v>
          </cell>
          <cell r="D836" t="str">
            <v>KRPUS</v>
          </cell>
          <cell r="E836" t="str">
            <v>O</v>
          </cell>
          <cell r="F836" t="str">
            <v>Kim Min Hye</v>
          </cell>
          <cell r="G836" t="str">
            <v>Staff </v>
          </cell>
          <cell r="H836" t="str">
            <v>822 20003857</v>
          </cell>
          <cell r="I836" t="str">
            <v>kminhye@ups.com</v>
          </cell>
          <cell r="L836" t="str">
            <v>Y</v>
          </cell>
          <cell r="U836" t="str">
            <v>ALL</v>
          </cell>
          <cell r="Z836">
            <v>2</v>
          </cell>
          <cell r="AD836" t="str">
            <v>M</v>
          </cell>
          <cell r="AE836" t="str">
            <v>M</v>
          </cell>
          <cell r="AI836" t="str">
            <v>M</v>
          </cell>
          <cell r="AR836" t="str">
            <v>M</v>
          </cell>
          <cell r="AT836" t="str">
            <v>B</v>
          </cell>
          <cell r="AV836" t="str">
            <v>M</v>
          </cell>
          <cell r="AW836" t="str">
            <v>M</v>
          </cell>
          <cell r="AX836" t="str">
            <v>M</v>
          </cell>
          <cell r="AZ836" t="str">
            <v>M</v>
          </cell>
          <cell r="BC836" t="str">
            <v>*</v>
          </cell>
          <cell r="BT836" t="str">
            <v>B</v>
          </cell>
          <cell r="BW836" t="str">
            <v>M</v>
          </cell>
          <cell r="CA836" t="str">
            <v>M</v>
          </cell>
          <cell r="CN836" t="str">
            <v>*</v>
          </cell>
        </row>
        <row r="837">
          <cell r="A837">
            <v>788</v>
          </cell>
          <cell r="B837" t="str">
            <v>South Korea</v>
          </cell>
          <cell r="C837" t="str">
            <v>Busan</v>
          </cell>
          <cell r="D837" t="str">
            <v>KRPUS</v>
          </cell>
          <cell r="E837" t="str">
            <v>O</v>
          </cell>
          <cell r="F837" t="str">
            <v>Hayden Lee</v>
          </cell>
          <cell r="G837" t="str">
            <v>Senior Admin Assistant</v>
          </cell>
          <cell r="H837" t="str">
            <v>822 20003867</v>
          </cell>
          <cell r="I837" t="str">
            <v>ldayeon@ups.com</v>
          </cell>
          <cell r="L837" t="str">
            <v>Y</v>
          </cell>
          <cell r="U837" t="str">
            <v>EUR</v>
          </cell>
          <cell r="V837" t="str">
            <v>NON USA</v>
          </cell>
          <cell r="Z837">
            <v>1</v>
          </cell>
          <cell r="AD837" t="str">
            <v>B</v>
          </cell>
          <cell r="AE837" t="str">
            <v>B</v>
          </cell>
          <cell r="AG837" t="str">
            <v>M</v>
          </cell>
          <cell r="AI837" t="str">
            <v>M</v>
          </cell>
          <cell r="AJ837" t="str">
            <v>M</v>
          </cell>
          <cell r="AO837" t="str">
            <v>M</v>
          </cell>
          <cell r="AQ837" t="str">
            <v>B</v>
          </cell>
          <cell r="AR837" t="str">
            <v>*</v>
          </cell>
          <cell r="AS837" t="str">
            <v>*</v>
          </cell>
          <cell r="AT837" t="str">
            <v>M</v>
          </cell>
          <cell r="AV837" t="str">
            <v>B</v>
          </cell>
          <cell r="AW837" t="str">
            <v>*</v>
          </cell>
          <cell r="AX837" t="str">
            <v>B</v>
          </cell>
          <cell r="AZ837" t="str">
            <v>B</v>
          </cell>
          <cell r="BC837" t="str">
            <v>B</v>
          </cell>
          <cell r="BM837" t="str">
            <v>M</v>
          </cell>
          <cell r="BP837" t="str">
            <v>M</v>
          </cell>
          <cell r="BT837" t="str">
            <v>B</v>
          </cell>
          <cell r="BU837" t="str">
            <v>*</v>
          </cell>
          <cell r="BW837" t="str">
            <v>B</v>
          </cell>
          <cell r="CA837" t="str">
            <v>B</v>
          </cell>
          <cell r="CB837" t="str">
            <v>M</v>
          </cell>
          <cell r="CI837" t="str">
            <v>*</v>
          </cell>
          <cell r="CK837" t="str">
            <v>B</v>
          </cell>
          <cell r="CR837" t="str">
            <v>M</v>
          </cell>
        </row>
        <row r="838">
          <cell r="A838">
            <v>789</v>
          </cell>
          <cell r="B838" t="str">
            <v>South Korea</v>
          </cell>
          <cell r="C838" t="str">
            <v>Incheon</v>
          </cell>
          <cell r="D838" t="str">
            <v>KRICN</v>
          </cell>
          <cell r="E838" t="str">
            <v>O</v>
          </cell>
          <cell r="F838" t="str">
            <v>** See Busan</v>
          </cell>
          <cell r="G838" t="str">
            <v>Team leader Operation</v>
          </cell>
          <cell r="H838" t="str">
            <v>66 2 3086860</v>
          </cell>
          <cell r="I838" t="str">
            <v>wnaraluck@ups.com</v>
          </cell>
          <cell r="U838" t="str">
            <v>ALL</v>
          </cell>
          <cell r="Z838">
            <v>5</v>
          </cell>
          <cell r="AI838" t="str">
            <v>*</v>
          </cell>
          <cell r="AQ838" t="str">
            <v>*</v>
          </cell>
          <cell r="AR838" t="str">
            <v>B</v>
          </cell>
          <cell r="AX838" t="str">
            <v>M</v>
          </cell>
          <cell r="BD838" t="str">
            <v>*</v>
          </cell>
          <cell r="BJ838" t="str">
            <v>*</v>
          </cell>
          <cell r="BM838" t="str">
            <v>*</v>
          </cell>
          <cell r="BT838" t="str">
            <v>B</v>
          </cell>
          <cell r="BU838" t="str">
            <v>M</v>
          </cell>
        </row>
        <row r="839">
          <cell r="A839">
            <v>790</v>
          </cell>
          <cell r="B839" t="str">
            <v>South Korea</v>
          </cell>
          <cell r="C839" t="str">
            <v>Seoul</v>
          </cell>
          <cell r="D839" t="str">
            <v>KRSEL</v>
          </cell>
          <cell r="E839" t="str">
            <v>O</v>
          </cell>
          <cell r="F839" t="str">
            <v>** See Busan</v>
          </cell>
          <cell r="G839" t="str">
            <v>Operation</v>
          </cell>
          <cell r="H839" t="str">
            <v>66 2 3086862</v>
          </cell>
          <cell r="I839" t="str">
            <v>teerayuth.kaewsawat@ups.com</v>
          </cell>
          <cell r="U839" t="str">
            <v>BOTH</v>
          </cell>
          <cell r="V839" t="str">
            <v>NON USA</v>
          </cell>
          <cell r="X839" t="str">
            <v>NON USA</v>
          </cell>
          <cell r="Z839">
            <v>5</v>
          </cell>
          <cell r="AC839" t="str">
            <v>*</v>
          </cell>
          <cell r="AI839" t="str">
            <v>M</v>
          </cell>
          <cell r="AO839" t="str">
            <v>*</v>
          </cell>
          <cell r="AR839" t="str">
            <v>*</v>
          </cell>
          <cell r="AS839" t="str">
            <v>B</v>
          </cell>
          <cell r="AT839" t="str">
            <v>M</v>
          </cell>
          <cell r="AU839" t="str">
            <v>*</v>
          </cell>
          <cell r="AW839" t="str">
            <v>B</v>
          </cell>
          <cell r="AX839" t="str">
            <v>B</v>
          </cell>
          <cell r="BG839" t="str">
            <v>M</v>
          </cell>
          <cell r="BJ839" t="str">
            <v>*</v>
          </cell>
          <cell r="BM839" t="str">
            <v>*</v>
          </cell>
          <cell r="BX839" t="str">
            <v>M</v>
          </cell>
          <cell r="CR839" t="str">
            <v>*</v>
          </cell>
        </row>
        <row r="840">
          <cell r="A840">
            <v>791</v>
          </cell>
          <cell r="B840" t="str">
            <v>Taiwan</v>
          </cell>
          <cell r="C840" t="str">
            <v>Taipei</v>
          </cell>
          <cell r="D840" t="str">
            <v>TWTPE</v>
          </cell>
          <cell r="E840" t="str">
            <v>O</v>
          </cell>
          <cell r="F840" t="str">
            <v>Han Chen</v>
          </cell>
          <cell r="G840" t="str">
            <v>CS</v>
          </cell>
          <cell r="H840" t="str">
            <v>886 2 66117664</v>
          </cell>
          <cell r="I840" t="str">
            <v>chan@ups.com</v>
          </cell>
          <cell r="J840" t="str">
            <v>Anita/Grace</v>
          </cell>
          <cell r="K840" t="str">
            <v>886-961133006</v>
          </cell>
          <cell r="P840" t="str">
            <v>EUR</v>
          </cell>
          <cell r="U840" t="str">
            <v>ALL</v>
          </cell>
          <cell r="X840" t="str">
            <v>USA</v>
          </cell>
          <cell r="Z840">
            <v>1</v>
          </cell>
          <cell r="AB840" t="str">
            <v>M</v>
          </cell>
          <cell r="AC840" t="str">
            <v>B</v>
          </cell>
          <cell r="AD840" t="str">
            <v>B</v>
          </cell>
          <cell r="AE840" t="str">
            <v>B</v>
          </cell>
          <cell r="AG840" t="str">
            <v>B</v>
          </cell>
          <cell r="AI840" t="str">
            <v>B</v>
          </cell>
          <cell r="AJ840" t="str">
            <v>B</v>
          </cell>
          <cell r="AR840" t="str">
            <v>B</v>
          </cell>
          <cell r="AV840" t="str">
            <v>M</v>
          </cell>
          <cell r="AW840" t="str">
            <v>B</v>
          </cell>
          <cell r="AZ840" t="str">
            <v>B</v>
          </cell>
          <cell r="BC840" t="str">
            <v>E</v>
          </cell>
          <cell r="BK840" t="str">
            <v>M</v>
          </cell>
          <cell r="BO840" t="str">
            <v>M</v>
          </cell>
          <cell r="BT840" t="str">
            <v>B</v>
          </cell>
          <cell r="BW840" t="str">
            <v>M</v>
          </cell>
          <cell r="BZ840" t="str">
            <v>M</v>
          </cell>
          <cell r="CA840" t="str">
            <v>B</v>
          </cell>
          <cell r="CB840" t="str">
            <v>B</v>
          </cell>
        </row>
        <row r="841">
          <cell r="A841">
            <v>792</v>
          </cell>
          <cell r="B841" t="str">
            <v>Taiwan</v>
          </cell>
          <cell r="C841" t="str">
            <v>Taipei</v>
          </cell>
          <cell r="D841" t="str">
            <v>TWTPE</v>
          </cell>
          <cell r="E841" t="str">
            <v>O</v>
          </cell>
          <cell r="F841" t="str">
            <v>Cathy Lee</v>
          </cell>
          <cell r="G841" t="str">
            <v>Export CS</v>
          </cell>
          <cell r="H841" t="str">
            <v>886 2 66117691</v>
          </cell>
          <cell r="I841" t="str">
            <v>cathylee@ups.com</v>
          </cell>
          <cell r="J841" t="str">
            <v>Anita/Grace</v>
          </cell>
          <cell r="R841" t="str">
            <v>LATAM</v>
          </cell>
          <cell r="U841" t="str">
            <v>BOTH</v>
          </cell>
          <cell r="V841" t="str">
            <v>ALL</v>
          </cell>
          <cell r="X841" t="str">
            <v>USA</v>
          </cell>
          <cell r="Z841">
            <v>7</v>
          </cell>
          <cell r="AC841" t="str">
            <v>M</v>
          </cell>
          <cell r="AO841" t="str">
            <v>M</v>
          </cell>
          <cell r="AR841" t="str">
            <v>B</v>
          </cell>
          <cell r="AY841" t="str">
            <v>M</v>
          </cell>
          <cell r="BG841" t="str">
            <v>B</v>
          </cell>
          <cell r="BJ841" t="str">
            <v>M</v>
          </cell>
          <cell r="BM841" t="str">
            <v>B</v>
          </cell>
          <cell r="BO841" t="str">
            <v>M</v>
          </cell>
          <cell r="BP841" t="str">
            <v>M</v>
          </cell>
          <cell r="BS841" t="str">
            <v>M</v>
          </cell>
          <cell r="BV841" t="str">
            <v>M</v>
          </cell>
          <cell r="BZ841" t="str">
            <v>M</v>
          </cell>
          <cell r="CI841" t="str">
            <v>M</v>
          </cell>
        </row>
        <row r="842">
          <cell r="A842">
            <v>793</v>
          </cell>
          <cell r="B842" t="str">
            <v>Taiwan</v>
          </cell>
          <cell r="C842" t="str">
            <v>Taipei</v>
          </cell>
          <cell r="D842" t="str">
            <v>TWTPE</v>
          </cell>
          <cell r="E842" t="str">
            <v>O</v>
          </cell>
          <cell r="F842" t="str">
            <v>Jolin Huang</v>
          </cell>
          <cell r="G842" t="str">
            <v>Export CS</v>
          </cell>
          <cell r="H842" t="str">
            <v>886 2 66117672</v>
          </cell>
          <cell r="I842" t="str">
            <v>jolin.huang@ups.com</v>
          </cell>
          <cell r="J842" t="str">
            <v>Anita/Grace</v>
          </cell>
          <cell r="P842" t="str">
            <v>USA</v>
          </cell>
          <cell r="T842" t="str">
            <v>LATAM</v>
          </cell>
          <cell r="U842" t="str">
            <v>ALL</v>
          </cell>
          <cell r="Z842">
            <v>1</v>
          </cell>
          <cell r="AF842" t="str">
            <v>M</v>
          </cell>
          <cell r="AG842" t="str">
            <v>*</v>
          </cell>
          <cell r="AJ842" t="str">
            <v>*</v>
          </cell>
          <cell r="AR842" t="str">
            <v>B</v>
          </cell>
          <cell r="AS842" t="str">
            <v>B</v>
          </cell>
          <cell r="AW842" t="str">
            <v>M</v>
          </cell>
          <cell r="BB842" t="str">
            <v>M</v>
          </cell>
          <cell r="BI842" t="str">
            <v>M</v>
          </cell>
          <cell r="BK842" t="str">
            <v>M</v>
          </cell>
          <cell r="BM842" t="str">
            <v>B</v>
          </cell>
          <cell r="BN842" t="str">
            <v>M</v>
          </cell>
          <cell r="BP842" t="str">
            <v>*</v>
          </cell>
          <cell r="BT842" t="str">
            <v>B</v>
          </cell>
          <cell r="BX842" t="str">
            <v>M</v>
          </cell>
          <cell r="CI842" t="str">
            <v>B</v>
          </cell>
        </row>
        <row r="843">
          <cell r="A843">
            <v>794</v>
          </cell>
          <cell r="B843" t="str">
            <v>Taiwan</v>
          </cell>
          <cell r="C843" t="str">
            <v>Taipei</v>
          </cell>
          <cell r="D843" t="str">
            <v>TWTPE</v>
          </cell>
          <cell r="E843" t="str">
            <v>O</v>
          </cell>
          <cell r="F843" t="str">
            <v>Ariel Lee</v>
          </cell>
          <cell r="G843" t="str">
            <v>Export CS</v>
          </cell>
          <cell r="H843" t="str">
            <v>886 2 66117695</v>
          </cell>
          <cell r="I843" t="str">
            <v>ariel.lee@ups.com</v>
          </cell>
          <cell r="J843" t="str">
            <v>Anita/Grace</v>
          </cell>
          <cell r="N843" t="str">
            <v>USA</v>
          </cell>
          <cell r="U843" t="str">
            <v>ALL</v>
          </cell>
          <cell r="V843" t="str">
            <v>ALL</v>
          </cell>
          <cell r="Z843">
            <v>4</v>
          </cell>
          <cell r="AI843" t="str">
            <v>B</v>
          </cell>
          <cell r="AL843" t="str">
            <v>M</v>
          </cell>
          <cell r="AQ843" t="str">
            <v>B</v>
          </cell>
          <cell r="AR843" t="str">
            <v>B</v>
          </cell>
          <cell r="AS843" t="str">
            <v>B</v>
          </cell>
          <cell r="AT843" t="str">
            <v>B</v>
          </cell>
          <cell r="BC843" t="str">
            <v>M</v>
          </cell>
          <cell r="BF843" t="str">
            <v>B</v>
          </cell>
          <cell r="BJ843" t="str">
            <v>B</v>
          </cell>
          <cell r="BK843" t="str">
            <v>B</v>
          </cell>
          <cell r="BS843" t="str">
            <v>B</v>
          </cell>
          <cell r="BV843" t="str">
            <v>B</v>
          </cell>
          <cell r="BX843" t="str">
            <v>B</v>
          </cell>
          <cell r="CN843" t="str">
            <v>M</v>
          </cell>
          <cell r="CO843" t="str">
            <v>M</v>
          </cell>
        </row>
        <row r="844">
          <cell r="A844">
            <v>795</v>
          </cell>
          <cell r="B844" t="str">
            <v>Taiwan</v>
          </cell>
          <cell r="C844" t="str">
            <v>Taipei</v>
          </cell>
          <cell r="D844" t="str">
            <v>TWTPE</v>
          </cell>
          <cell r="E844" t="str">
            <v>O</v>
          </cell>
          <cell r="F844" t="str">
            <v>Jenny Chen</v>
          </cell>
          <cell r="G844" t="str">
            <v>CS</v>
          </cell>
          <cell r="H844" t="str">
            <v>886 2 66117694</v>
          </cell>
          <cell r="I844" t="str">
            <v>jennychen@ups.com</v>
          </cell>
          <cell r="J844" t="str">
            <v>Anita/Grace</v>
          </cell>
          <cell r="Z844">
            <v>6</v>
          </cell>
          <cell r="AB844" t="str">
            <v>M</v>
          </cell>
          <cell r="AC844" t="str">
            <v>M</v>
          </cell>
          <cell r="AI844" t="str">
            <v>B</v>
          </cell>
          <cell r="AO844" t="str">
            <v>M</v>
          </cell>
          <cell r="AR844" t="str">
            <v>E</v>
          </cell>
          <cell r="AT844" t="str">
            <v>M</v>
          </cell>
          <cell r="BC844" t="str">
            <v>M</v>
          </cell>
          <cell r="BD844" t="str">
            <v>M</v>
          </cell>
          <cell r="BP844" t="str">
            <v>M</v>
          </cell>
        </row>
        <row r="845">
          <cell r="A845">
            <v>796</v>
          </cell>
          <cell r="B845" t="str">
            <v>Taiwan</v>
          </cell>
          <cell r="C845" t="str">
            <v>Taipei</v>
          </cell>
          <cell r="D845" t="str">
            <v>TWTPE</v>
          </cell>
          <cell r="E845" t="str">
            <v>O</v>
          </cell>
          <cell r="F845" t="str">
            <v>Aki Chang</v>
          </cell>
          <cell r="G845" t="str">
            <v>Freight Senior Officer</v>
          </cell>
          <cell r="H845" t="str">
            <v>886 2 66117691</v>
          </cell>
          <cell r="I845" t="str">
            <v>changaki@ups-scs.com </v>
          </cell>
          <cell r="R845" t="str">
            <v>USA/LATAM</v>
          </cell>
          <cell r="U845" t="str">
            <v>BOTH</v>
          </cell>
          <cell r="V845" t="str">
            <v>ALL</v>
          </cell>
          <cell r="X845" t="str">
            <v>ASI</v>
          </cell>
          <cell r="Z845">
            <v>1</v>
          </cell>
          <cell r="AC845" t="str">
            <v>B</v>
          </cell>
          <cell r="AG845" t="str">
            <v>M</v>
          </cell>
          <cell r="AI845" t="str">
            <v>B</v>
          </cell>
          <cell r="AJ845" t="str">
            <v>M</v>
          </cell>
          <cell r="AO845" t="str">
            <v>M</v>
          </cell>
          <cell r="AP845" t="str">
            <v>M</v>
          </cell>
          <cell r="AQ845" t="str">
            <v>M</v>
          </cell>
          <cell r="AR845" t="str">
            <v>M</v>
          </cell>
          <cell r="AS845" t="str">
            <v>M</v>
          </cell>
          <cell r="AT845" t="str">
            <v>B</v>
          </cell>
          <cell r="BF845" t="str">
            <v>M</v>
          </cell>
          <cell r="BJ845" t="str">
            <v>M</v>
          </cell>
          <cell r="BK845" t="str">
            <v>M</v>
          </cell>
          <cell r="BS845" t="str">
            <v>B</v>
          </cell>
          <cell r="BT845" t="str">
            <v>B</v>
          </cell>
          <cell r="BV845" t="str">
            <v>M</v>
          </cell>
          <cell r="BX845" t="str">
            <v>M</v>
          </cell>
          <cell r="CI845" t="str">
            <v>B</v>
          </cell>
        </row>
        <row r="846">
          <cell r="A846">
            <v>797</v>
          </cell>
          <cell r="B846" t="str">
            <v>Taiwan</v>
          </cell>
          <cell r="C846" t="str">
            <v>Taipei</v>
          </cell>
          <cell r="D846" t="str">
            <v>TWTPE</v>
          </cell>
          <cell r="E846" t="str">
            <v>O</v>
          </cell>
          <cell r="F846" t="str">
            <v>Lily Wang</v>
          </cell>
          <cell r="G846" t="str">
            <v>Export CS</v>
          </cell>
          <cell r="H846" t="str">
            <v>886 2 66117692</v>
          </cell>
          <cell r="I846" t="str">
            <v>wang.lily@ups.com</v>
          </cell>
          <cell r="J846" t="str">
            <v>Anita/Grace</v>
          </cell>
          <cell r="O846" t="str">
            <v>USA</v>
          </cell>
          <cell r="R846" t="str">
            <v>ALL</v>
          </cell>
          <cell r="X846" t="str">
            <v>USA</v>
          </cell>
          <cell r="Z846">
            <v>5</v>
          </cell>
          <cell r="AD846" t="str">
            <v>M</v>
          </cell>
          <cell r="AF846" t="str">
            <v>M</v>
          </cell>
          <cell r="AG846" t="str">
            <v>M</v>
          </cell>
          <cell r="AH846" t="str">
            <v>M</v>
          </cell>
          <cell r="AI846" t="str">
            <v>B</v>
          </cell>
          <cell r="AJ846" t="str">
            <v>M</v>
          </cell>
          <cell r="AO846" t="str">
            <v>B</v>
          </cell>
          <cell r="AP846" t="str">
            <v>M</v>
          </cell>
          <cell r="AQ846" t="str">
            <v>M</v>
          </cell>
          <cell r="AR846" t="str">
            <v>B</v>
          </cell>
          <cell r="AS846" t="str">
            <v>B</v>
          </cell>
          <cell r="AV846" t="str">
            <v>B</v>
          </cell>
          <cell r="AW846" t="str">
            <v>B</v>
          </cell>
          <cell r="AZ846" t="str">
            <v>M</v>
          </cell>
          <cell r="BJ846" t="str">
            <v>B</v>
          </cell>
          <cell r="BK846" t="str">
            <v>B</v>
          </cell>
          <cell r="BM846" t="str">
            <v>M</v>
          </cell>
          <cell r="BR846" t="str">
            <v>B</v>
          </cell>
          <cell r="BS846" t="str">
            <v>B</v>
          </cell>
          <cell r="BU846" t="str">
            <v>B</v>
          </cell>
          <cell r="BV846" t="str">
            <v>B</v>
          </cell>
          <cell r="BX846" t="str">
            <v>B</v>
          </cell>
          <cell r="CD846" t="str">
            <v>M</v>
          </cell>
          <cell r="CH846" t="str">
            <v>B</v>
          </cell>
          <cell r="CI846" t="str">
            <v>B</v>
          </cell>
        </row>
        <row r="847">
          <cell r="A847">
            <v>798</v>
          </cell>
          <cell r="B847" t="str">
            <v>Taiwan</v>
          </cell>
          <cell r="C847" t="str">
            <v>Taipei</v>
          </cell>
          <cell r="D847" t="str">
            <v>TWTPE</v>
          </cell>
          <cell r="E847" t="str">
            <v>O</v>
          </cell>
          <cell r="F847" t="str">
            <v>May Chen</v>
          </cell>
          <cell r="G847" t="str">
            <v>Export CS</v>
          </cell>
          <cell r="H847" t="str">
            <v>886 2 66117698</v>
          </cell>
          <cell r="I847" t="str">
            <v>may.chen@ups.com</v>
          </cell>
          <cell r="J847" t="str">
            <v>Anita/Grace</v>
          </cell>
          <cell r="L847" t="str">
            <v>Y</v>
          </cell>
          <cell r="T847" t="str">
            <v>ALL</v>
          </cell>
          <cell r="U847" t="str">
            <v>ALL</v>
          </cell>
          <cell r="Z847">
            <v>8</v>
          </cell>
          <cell r="AB847" t="str">
            <v>B</v>
          </cell>
          <cell r="AC847" t="str">
            <v>B</v>
          </cell>
          <cell r="AD847" t="str">
            <v>B</v>
          </cell>
          <cell r="AF847" t="str">
            <v>M</v>
          </cell>
          <cell r="AG847" t="str">
            <v>M</v>
          </cell>
          <cell r="AI847" t="str">
            <v>M</v>
          </cell>
          <cell r="AJ847" t="str">
            <v>M</v>
          </cell>
          <cell r="AP847" t="str">
            <v>B</v>
          </cell>
          <cell r="AQ847" t="str">
            <v>M</v>
          </cell>
          <cell r="AT847" t="str">
            <v>M</v>
          </cell>
          <cell r="AV847" t="str">
            <v>B</v>
          </cell>
          <cell r="AW847" t="str">
            <v>B</v>
          </cell>
          <cell r="AY847" t="str">
            <v>E</v>
          </cell>
          <cell r="BB847" t="str">
            <v>B</v>
          </cell>
          <cell r="BD847" t="str">
            <v>E</v>
          </cell>
          <cell r="BE847" t="str">
            <v>B</v>
          </cell>
          <cell r="BI847" t="str">
            <v>B</v>
          </cell>
          <cell r="BJ847" t="str">
            <v>B</v>
          </cell>
          <cell r="BK847" t="str">
            <v>B</v>
          </cell>
          <cell r="BN847" t="str">
            <v>B</v>
          </cell>
          <cell r="BP847" t="str">
            <v>B</v>
          </cell>
          <cell r="BR847" t="str">
            <v>B</v>
          </cell>
          <cell r="BS847" t="str">
            <v>M</v>
          </cell>
          <cell r="BT847" t="str">
            <v>B</v>
          </cell>
          <cell r="BV847" t="str">
            <v>M</v>
          </cell>
          <cell r="BW847" t="str">
            <v>B</v>
          </cell>
          <cell r="BX847" t="str">
            <v>M</v>
          </cell>
          <cell r="BZ847" t="str">
            <v>B</v>
          </cell>
          <cell r="CH847" t="str">
            <v>B</v>
          </cell>
          <cell r="CI847" t="str">
            <v>M</v>
          </cell>
          <cell r="CJ847" t="str">
            <v>M</v>
          </cell>
          <cell r="CR847" t="str">
            <v>B</v>
          </cell>
        </row>
        <row r="848">
          <cell r="A848">
            <v>799</v>
          </cell>
          <cell r="B848" t="str">
            <v>Taiwan</v>
          </cell>
          <cell r="C848" t="str">
            <v>Taipei</v>
          </cell>
          <cell r="D848" t="str">
            <v>TWTPE</v>
          </cell>
          <cell r="E848" t="str">
            <v>O</v>
          </cell>
          <cell r="F848" t="str">
            <v>Colleen Chiang</v>
          </cell>
          <cell r="G848" t="str">
            <v>Export CS</v>
          </cell>
          <cell r="H848" t="str">
            <v>886 2 66117697</v>
          </cell>
          <cell r="I848" t="str">
            <v>cchiang@ups.com</v>
          </cell>
          <cell r="R848" t="str">
            <v>ALL</v>
          </cell>
          <cell r="T848" t="str">
            <v>ALL</v>
          </cell>
          <cell r="U848" t="str">
            <v>ALL</v>
          </cell>
          <cell r="Z848">
            <v>8</v>
          </cell>
          <cell r="AB848" t="str">
            <v>M</v>
          </cell>
          <cell r="AF848" t="str">
            <v>M</v>
          </cell>
          <cell r="AG848" t="str">
            <v>B</v>
          </cell>
          <cell r="AI848" t="str">
            <v>M</v>
          </cell>
          <cell r="AJ848" t="str">
            <v>B</v>
          </cell>
          <cell r="AL848" t="str">
            <v>B</v>
          </cell>
          <cell r="AO848" t="str">
            <v>M</v>
          </cell>
          <cell r="AP848" t="str">
            <v>B</v>
          </cell>
          <cell r="AQ848" t="str">
            <v>B</v>
          </cell>
          <cell r="AR848" t="str">
            <v>M</v>
          </cell>
          <cell r="AS848" t="str">
            <v>M</v>
          </cell>
          <cell r="AV848" t="str">
            <v>M</v>
          </cell>
          <cell r="AW848" t="str">
            <v>M</v>
          </cell>
          <cell r="AZ848" t="str">
            <v>B</v>
          </cell>
          <cell r="BG848" t="str">
            <v>M</v>
          </cell>
          <cell r="BJ848" t="str">
            <v>M</v>
          </cell>
          <cell r="BK848" t="str">
            <v>M</v>
          </cell>
          <cell r="BR848" t="str">
            <v>M</v>
          </cell>
          <cell r="BS848" t="str">
            <v>M</v>
          </cell>
          <cell r="BT848" t="str">
            <v>B</v>
          </cell>
          <cell r="BU848" t="str">
            <v>M</v>
          </cell>
          <cell r="BV848" t="str">
            <v>M</v>
          </cell>
          <cell r="BW848" t="str">
            <v>M</v>
          </cell>
          <cell r="BX848" t="str">
            <v>M</v>
          </cell>
          <cell r="CI848" t="str">
            <v>M</v>
          </cell>
          <cell r="CJ848" t="str">
            <v>B</v>
          </cell>
          <cell r="CR848" t="str">
            <v>M</v>
          </cell>
        </row>
        <row r="849">
          <cell r="A849">
            <v>800</v>
          </cell>
          <cell r="B849" t="str">
            <v>Taiwan</v>
          </cell>
          <cell r="C849" t="str">
            <v>Taipei</v>
          </cell>
          <cell r="D849" t="str">
            <v>TWTPE</v>
          </cell>
          <cell r="E849" t="str">
            <v>O</v>
          </cell>
          <cell r="F849" t="str">
            <v>HFE office</v>
          </cell>
          <cell r="G849" t="str">
            <v>GBSPO data entry team</v>
          </cell>
          <cell r="H849" t="str">
            <v>84 24 3734 9715</v>
          </cell>
          <cell r="I849" t="str">
            <v>UPSSINEXPORTOCEANOPERATIONS@ups.com</v>
          </cell>
          <cell r="U849" t="str">
            <v>ALL</v>
          </cell>
          <cell r="V849" t="str">
            <v>ALL</v>
          </cell>
          <cell r="Z849">
            <v>1</v>
          </cell>
          <cell r="AC849" t="str">
            <v>M</v>
          </cell>
          <cell r="AF849" t="str">
            <v>B</v>
          </cell>
          <cell r="AG849" t="str">
            <v>B</v>
          </cell>
          <cell r="AI849" t="str">
            <v>M</v>
          </cell>
          <cell r="AJ849" t="str">
            <v>B</v>
          </cell>
          <cell r="AO849" t="str">
            <v>M</v>
          </cell>
          <cell r="AQ849" t="str">
            <v>M</v>
          </cell>
          <cell r="AR849" t="str">
            <v>M</v>
          </cell>
          <cell r="AS849" t="str">
            <v>M</v>
          </cell>
          <cell r="AT849" t="str">
            <v>M</v>
          </cell>
          <cell r="BF849" t="str">
            <v>M</v>
          </cell>
          <cell r="BJ849" t="str">
            <v>M</v>
          </cell>
          <cell r="BK849" t="str">
            <v>M</v>
          </cell>
          <cell r="BM849" t="str">
            <v>M</v>
          </cell>
          <cell r="BP849" t="str">
            <v>M</v>
          </cell>
          <cell r="BS849" t="str">
            <v>M</v>
          </cell>
          <cell r="BT849" t="str">
            <v>B</v>
          </cell>
          <cell r="BV849" t="str">
            <v>M</v>
          </cell>
          <cell r="BX849" t="str">
            <v>M</v>
          </cell>
        </row>
        <row r="850">
          <cell r="A850">
            <v>801</v>
          </cell>
          <cell r="B850" t="str">
            <v>Taiwan</v>
          </cell>
          <cell r="C850" t="str">
            <v>Taipei</v>
          </cell>
          <cell r="D850" t="str">
            <v>TWTPE</v>
          </cell>
          <cell r="E850" t="str">
            <v>O</v>
          </cell>
          <cell r="F850" t="str">
            <v>** See Singapore</v>
          </cell>
          <cell r="G850" t="str">
            <v>Export CS</v>
          </cell>
          <cell r="H850" t="str">
            <v>84 24 3734 9715</v>
          </cell>
          <cell r="I850" t="str">
            <v>UPSHANDOLLARTREE@ups.com</v>
          </cell>
          <cell r="J850" t="str">
            <v>Anita/Grace</v>
          </cell>
          <cell r="Q850" t="str">
            <v>USA</v>
          </cell>
          <cell r="T850" t="str">
            <v>USA</v>
          </cell>
          <cell r="Z850">
            <v>8</v>
          </cell>
          <cell r="AF850" t="str">
            <v>M</v>
          </cell>
          <cell r="AG850" t="str">
            <v>B</v>
          </cell>
          <cell r="AI850" t="str">
            <v>*</v>
          </cell>
          <cell r="AJ850" t="str">
            <v>B</v>
          </cell>
          <cell r="AR850" t="str">
            <v>*</v>
          </cell>
          <cell r="AS850" t="str">
            <v>*</v>
          </cell>
          <cell r="AT850" t="str">
            <v>M</v>
          </cell>
          <cell r="AW850" t="str">
            <v>*</v>
          </cell>
          <cell r="BD850" t="str">
            <v>M</v>
          </cell>
          <cell r="BE850" t="str">
            <v>M</v>
          </cell>
          <cell r="BJ850" t="str">
            <v>M</v>
          </cell>
          <cell r="BM850" t="str">
            <v>B</v>
          </cell>
          <cell r="BU850" t="str">
            <v>M</v>
          </cell>
          <cell r="BZ850" t="str">
            <v>M</v>
          </cell>
          <cell r="CB850" t="str">
            <v>*</v>
          </cell>
          <cell r="CC850" t="str">
            <v>M</v>
          </cell>
          <cell r="CI850" t="str">
            <v>*</v>
          </cell>
          <cell r="CP850" t="str">
            <v>M</v>
          </cell>
        </row>
        <row r="851">
          <cell r="A851">
            <v>802</v>
          </cell>
          <cell r="B851" t="str">
            <v>Taiwan</v>
          </cell>
          <cell r="C851" t="str">
            <v>Taipei</v>
          </cell>
          <cell r="D851" t="str">
            <v>TWTPE</v>
          </cell>
          <cell r="E851" t="str">
            <v>O</v>
          </cell>
          <cell r="F851" t="str">
            <v>Sarah Lin</v>
          </cell>
          <cell r="G851" t="str">
            <v>Export CS</v>
          </cell>
          <cell r="H851" t="str">
            <v>886 2 66117694</v>
          </cell>
          <cell r="I851" t="str">
            <v>sylin@ups.com</v>
          </cell>
          <cell r="J851" t="str">
            <v>Anita/Grace</v>
          </cell>
          <cell r="N851" t="str">
            <v>ALL</v>
          </cell>
          <cell r="O851" t="str">
            <v>ALL</v>
          </cell>
          <cell r="Q851" t="str">
            <v>ALL</v>
          </cell>
          <cell r="V851" t="str">
            <v>ALL</v>
          </cell>
          <cell r="Z851">
            <v>37</v>
          </cell>
          <cell r="AB851" t="str">
            <v>B</v>
          </cell>
          <cell r="AC851" t="str">
            <v>B</v>
          </cell>
          <cell r="AD851" t="str">
            <v>B</v>
          </cell>
          <cell r="AE851" t="str">
            <v>M</v>
          </cell>
          <cell r="AF851" t="str">
            <v>M</v>
          </cell>
          <cell r="AG851" t="str">
            <v>M</v>
          </cell>
          <cell r="AH851" t="str">
            <v>E</v>
          </cell>
          <cell r="AI851" t="str">
            <v>B</v>
          </cell>
          <cell r="AJ851" t="str">
            <v>M</v>
          </cell>
          <cell r="AL851" t="str">
            <v>B</v>
          </cell>
          <cell r="AO851" t="str">
            <v>B</v>
          </cell>
          <cell r="AP851" t="str">
            <v>B</v>
          </cell>
          <cell r="AQ851" t="str">
            <v>M</v>
          </cell>
          <cell r="AR851" t="str">
            <v>M</v>
          </cell>
          <cell r="AS851" t="str">
            <v>M</v>
          </cell>
          <cell r="AT851" t="str">
            <v>M</v>
          </cell>
          <cell r="AV851" t="str">
            <v>B</v>
          </cell>
          <cell r="AY851" t="str">
            <v>B</v>
          </cell>
          <cell r="AZ851" t="str">
            <v>M</v>
          </cell>
          <cell r="BC851" t="str">
            <v>E</v>
          </cell>
          <cell r="BD851" t="str">
            <v>B</v>
          </cell>
          <cell r="BE851" t="str">
            <v>M</v>
          </cell>
          <cell r="BF851" t="str">
            <v>M</v>
          </cell>
          <cell r="BG851" t="str">
            <v>B</v>
          </cell>
          <cell r="BH851" t="str">
            <v>B</v>
          </cell>
          <cell r="BJ851" t="str">
            <v>B</v>
          </cell>
          <cell r="BK851" t="str">
            <v>M</v>
          </cell>
          <cell r="BM851" t="str">
            <v>M</v>
          </cell>
          <cell r="BO851" t="str">
            <v>B</v>
          </cell>
          <cell r="BP851" t="str">
            <v>M</v>
          </cell>
          <cell r="BS851" t="str">
            <v>M</v>
          </cell>
          <cell r="BT851" t="str">
            <v>B</v>
          </cell>
          <cell r="BU851" t="str">
            <v>B</v>
          </cell>
          <cell r="BV851" t="str">
            <v>M</v>
          </cell>
          <cell r="BW851" t="str">
            <v>M</v>
          </cell>
          <cell r="BX851" t="str">
            <v>M</v>
          </cell>
          <cell r="BZ851" t="str">
            <v>B</v>
          </cell>
          <cell r="CA851" t="str">
            <v>M</v>
          </cell>
          <cell r="CC851" t="str">
            <v>B</v>
          </cell>
          <cell r="CD851" t="str">
            <v>M</v>
          </cell>
          <cell r="CH851" t="str">
            <v>B</v>
          </cell>
          <cell r="CI851" t="str">
            <v>M</v>
          </cell>
          <cell r="CK851" t="str">
            <v>B</v>
          </cell>
          <cell r="CN851" t="str">
            <v>B</v>
          </cell>
          <cell r="CO851" t="str">
            <v>B</v>
          </cell>
          <cell r="CP851" t="str">
            <v>M</v>
          </cell>
          <cell r="CR851" t="str">
            <v>B</v>
          </cell>
        </row>
        <row r="852">
          <cell r="A852">
            <v>803</v>
          </cell>
          <cell r="B852" t="str">
            <v>Taiwan</v>
          </cell>
          <cell r="C852" t="str">
            <v>Taipei</v>
          </cell>
          <cell r="D852" t="str">
            <v>TWTPE</v>
          </cell>
          <cell r="E852" t="str">
            <v>O</v>
          </cell>
          <cell r="F852" t="str">
            <v>Anita Wang</v>
          </cell>
          <cell r="G852" t="str">
            <v>Export Asst. Manager </v>
          </cell>
          <cell r="H852" t="str">
            <v>886 2 66117687</v>
          </cell>
          <cell r="I852" t="str">
            <v>ocean.han@vietranslink.com</v>
          </cell>
          <cell r="J852" t="str">
            <v>Anita/Grace</v>
          </cell>
          <cell r="K852" t="str">
            <v>886-930902807</v>
          </cell>
          <cell r="Q852" t="str">
            <v>Non-USA</v>
          </cell>
          <cell r="R852" t="str">
            <v>ALL</v>
          </cell>
          <cell r="T852" t="str">
            <v>NON-USA</v>
          </cell>
          <cell r="U852" t="str">
            <v>ALL</v>
          </cell>
          <cell r="V852" t="str">
            <v>ALL</v>
          </cell>
          <cell r="X852" t="str">
            <v>ALL</v>
          </cell>
          <cell r="Z852">
            <v>0</v>
          </cell>
          <cell r="AE852" t="str">
            <v>B</v>
          </cell>
          <cell r="AI852" t="str">
            <v>*</v>
          </cell>
          <cell r="AO852" t="str">
            <v>*</v>
          </cell>
          <cell r="AR852" t="str">
            <v>*</v>
          </cell>
          <cell r="AY852" t="str">
            <v>B</v>
          </cell>
          <cell r="BC852" t="str">
            <v>B</v>
          </cell>
          <cell r="BF852" t="str">
            <v>B</v>
          </cell>
          <cell r="BJ852" t="str">
            <v>*</v>
          </cell>
          <cell r="BK852" t="str">
            <v>B</v>
          </cell>
          <cell r="BM852" t="str">
            <v>B</v>
          </cell>
          <cell r="BS852" t="str">
            <v>B</v>
          </cell>
          <cell r="BV852" t="str">
            <v>B</v>
          </cell>
          <cell r="BW852" t="str">
            <v>B</v>
          </cell>
          <cell r="BX852" t="str">
            <v>B</v>
          </cell>
          <cell r="CD852" t="str">
            <v>B</v>
          </cell>
          <cell r="CH852" t="str">
            <v>B</v>
          </cell>
          <cell r="CI852" t="str">
            <v>B</v>
          </cell>
          <cell r="CK852" t="str">
            <v>M</v>
          </cell>
          <cell r="CP852" t="str">
            <v>B</v>
          </cell>
        </row>
        <row r="853">
          <cell r="A853">
            <v>804</v>
          </cell>
          <cell r="B853" t="str">
            <v>Taiwan</v>
          </cell>
          <cell r="C853" t="str">
            <v>Taipei</v>
          </cell>
          <cell r="D853" t="str">
            <v>TWTPE</v>
          </cell>
          <cell r="E853" t="str">
            <v>O</v>
          </cell>
          <cell r="F853" t="str">
            <v>Vivian Lo</v>
          </cell>
          <cell r="G853" t="str">
            <v>Export CS</v>
          </cell>
          <cell r="H853" t="str">
            <v>886 2 66117682</v>
          </cell>
          <cell r="I853" t="str">
            <v>vivian.lo@ups.com</v>
          </cell>
          <cell r="J853" t="str">
            <v>Kevy</v>
          </cell>
          <cell r="N853" t="str">
            <v>EUR</v>
          </cell>
          <cell r="Q853" t="str">
            <v>EUR/AU/AZ</v>
          </cell>
          <cell r="R853" t="str">
            <v>EUR</v>
          </cell>
          <cell r="T853" t="str">
            <v>EMEA</v>
          </cell>
          <cell r="U853" t="str">
            <v>BOTH</v>
          </cell>
          <cell r="X853" t="str">
            <v>EUR</v>
          </cell>
          <cell r="Z853">
            <v>7</v>
          </cell>
          <cell r="AB853" t="str">
            <v>M</v>
          </cell>
          <cell r="AC853" t="str">
            <v>M</v>
          </cell>
          <cell r="AD853" t="str">
            <v>M</v>
          </cell>
          <cell r="AF853" t="str">
            <v>M</v>
          </cell>
          <cell r="AG853" t="str">
            <v>B</v>
          </cell>
          <cell r="AI853" t="str">
            <v>B</v>
          </cell>
          <cell r="AJ853" t="str">
            <v>B</v>
          </cell>
          <cell r="AO853" t="str">
            <v>M</v>
          </cell>
          <cell r="AP853" t="str">
            <v>M</v>
          </cell>
          <cell r="AQ853" t="str">
            <v>B</v>
          </cell>
          <cell r="AR853" t="str">
            <v>M</v>
          </cell>
          <cell r="AS853" t="str">
            <v>M</v>
          </cell>
          <cell r="AT853" t="str">
            <v>B</v>
          </cell>
          <cell r="AV853" t="str">
            <v>M</v>
          </cell>
          <cell r="AZ853" t="str">
            <v>M</v>
          </cell>
          <cell r="BE853" t="str">
            <v>M</v>
          </cell>
          <cell r="BH853" t="str">
            <v>M</v>
          </cell>
          <cell r="BJ853" t="str">
            <v>M</v>
          </cell>
          <cell r="BK853" t="str">
            <v>M</v>
          </cell>
          <cell r="BM853" t="str">
            <v>M</v>
          </cell>
          <cell r="BO853" t="str">
            <v>M</v>
          </cell>
          <cell r="BP853" t="str">
            <v>B</v>
          </cell>
          <cell r="BT853" t="str">
            <v>M</v>
          </cell>
          <cell r="BV853" t="str">
            <v>B</v>
          </cell>
          <cell r="BW853" t="str">
            <v>M</v>
          </cell>
          <cell r="BX853" t="str">
            <v>M</v>
          </cell>
          <cell r="BZ853" t="str">
            <v>M</v>
          </cell>
          <cell r="CA853" t="str">
            <v>M</v>
          </cell>
          <cell r="CG853" t="str">
            <v>B</v>
          </cell>
          <cell r="CK853" t="str">
            <v>B</v>
          </cell>
          <cell r="CR853" t="str">
            <v>B</v>
          </cell>
        </row>
        <row r="854">
          <cell r="A854">
            <v>805</v>
          </cell>
          <cell r="B854" t="str">
            <v>Taiwan</v>
          </cell>
          <cell r="C854" t="str">
            <v>Taipei</v>
          </cell>
          <cell r="D854" t="str">
            <v>TWTPE</v>
          </cell>
          <cell r="E854" t="str">
            <v>O</v>
          </cell>
          <cell r="F854" t="str">
            <v>Betty Lo</v>
          </cell>
          <cell r="G854" t="str">
            <v>cs</v>
          </cell>
          <cell r="H854" t="str">
            <v>886 2 66117693</v>
          </cell>
          <cell r="I854" t="str">
            <v>blo@ups.com</v>
          </cell>
          <cell r="J854" t="str">
            <v>Kevy</v>
          </cell>
          <cell r="R854" t="str">
            <v>ALL</v>
          </cell>
          <cell r="X854" t="str">
            <v>CAN</v>
          </cell>
          <cell r="Z854">
            <v>3</v>
          </cell>
          <cell r="AI854" t="str">
            <v>M</v>
          </cell>
          <cell r="AP854" t="str">
            <v>B</v>
          </cell>
          <cell r="AR854" t="str">
            <v>M</v>
          </cell>
          <cell r="AY854" t="str">
            <v>M</v>
          </cell>
          <cell r="BJ854" t="str">
            <v>M</v>
          </cell>
          <cell r="BS854" t="str">
            <v>M</v>
          </cell>
          <cell r="BV854" t="str">
            <v>M</v>
          </cell>
          <cell r="CK854" t="str">
            <v>B</v>
          </cell>
        </row>
        <row r="855">
          <cell r="A855">
            <v>806</v>
          </cell>
          <cell r="B855" t="str">
            <v>Taiwan</v>
          </cell>
          <cell r="C855" t="str">
            <v>Taipei</v>
          </cell>
          <cell r="D855" t="str">
            <v>TWTPE</v>
          </cell>
          <cell r="E855" t="str">
            <v>O</v>
          </cell>
          <cell r="F855" t="str">
            <v>Paulina Su</v>
          </cell>
          <cell r="G855" t="str">
            <v>Export CS </v>
          </cell>
          <cell r="H855" t="str">
            <v>886 2 66117681</v>
          </cell>
          <cell r="I855" t="str">
            <v>psu@ups.com</v>
          </cell>
          <cell r="J855" t="str">
            <v>EMEA</v>
          </cell>
          <cell r="Q855" t="str">
            <v>ASI</v>
          </cell>
          <cell r="T855" t="str">
            <v>APAC</v>
          </cell>
          <cell r="U855" t="str">
            <v>EUR</v>
          </cell>
          <cell r="Z855">
            <v>3</v>
          </cell>
          <cell r="AB855" t="str">
            <v>B</v>
          </cell>
          <cell r="AF855" t="str">
            <v>M</v>
          </cell>
          <cell r="AG855" t="str">
            <v>M</v>
          </cell>
          <cell r="AI855" t="str">
            <v>M</v>
          </cell>
          <cell r="AJ855" t="str">
            <v>M</v>
          </cell>
          <cell r="AR855" t="str">
            <v>B</v>
          </cell>
          <cell r="AS855" t="str">
            <v>M</v>
          </cell>
          <cell r="BB855" t="str">
            <v>M</v>
          </cell>
          <cell r="BE855" t="str">
            <v>M</v>
          </cell>
          <cell r="BI855" t="str">
            <v>M</v>
          </cell>
          <cell r="BN855" t="str">
            <v>M</v>
          </cell>
          <cell r="BX855" t="str">
            <v>M</v>
          </cell>
          <cell r="CK855" t="str">
            <v>B</v>
          </cell>
        </row>
        <row r="856">
          <cell r="A856">
            <v>807</v>
          </cell>
          <cell r="B856" t="str">
            <v>Taiwan</v>
          </cell>
          <cell r="C856" t="str">
            <v>Kaohsiung</v>
          </cell>
          <cell r="D856" t="str">
            <v>TWKHH</v>
          </cell>
          <cell r="E856" t="str">
            <v>O</v>
          </cell>
          <cell r="F856" t="str">
            <v>** See Taipei</v>
          </cell>
          <cell r="G856" t="str">
            <v>OP Assistant</v>
          </cell>
          <cell r="H856" t="str">
            <v>84 24 3734 9715</v>
          </cell>
          <cell r="I856" t="str">
            <v>UPSUPSKROCEANEXPORT-US2@ups.com</v>
          </cell>
          <cell r="R856" t="str">
            <v>USA</v>
          </cell>
          <cell r="U856" t="str">
            <v>ALL</v>
          </cell>
          <cell r="Z856">
            <v>34</v>
          </cell>
          <cell r="AA856" t="str">
            <v>*</v>
          </cell>
          <cell r="AB856" t="str">
            <v>*</v>
          </cell>
          <cell r="AC856" t="str">
            <v>M</v>
          </cell>
          <cell r="AE856" t="str">
            <v>B</v>
          </cell>
          <cell r="AF856" t="str">
            <v>*</v>
          </cell>
          <cell r="AG856" t="str">
            <v>*</v>
          </cell>
          <cell r="AH856" t="str">
            <v>*</v>
          </cell>
          <cell r="AI856" t="str">
            <v>M</v>
          </cell>
          <cell r="AJ856" t="str">
            <v>M</v>
          </cell>
          <cell r="AL856" t="str">
            <v>*</v>
          </cell>
          <cell r="AO856" t="str">
            <v>*</v>
          </cell>
          <cell r="AP856" t="str">
            <v>*</v>
          </cell>
          <cell r="AQ856" t="str">
            <v>*</v>
          </cell>
          <cell r="AR856" t="str">
            <v>M</v>
          </cell>
          <cell r="AS856" t="str">
            <v>*</v>
          </cell>
          <cell r="AT856" t="str">
            <v>M</v>
          </cell>
          <cell r="AV856" t="str">
            <v>*</v>
          </cell>
          <cell r="AZ856" t="str">
            <v>M</v>
          </cell>
          <cell r="BD856" t="str">
            <v>*</v>
          </cell>
          <cell r="BE856" t="str">
            <v>*</v>
          </cell>
          <cell r="BF856" t="str">
            <v>*</v>
          </cell>
          <cell r="BG856" t="str">
            <v>*</v>
          </cell>
          <cell r="BH856" t="str">
            <v>M</v>
          </cell>
          <cell r="BJ856" t="str">
            <v>*</v>
          </cell>
          <cell r="BO856" t="str">
            <v>*</v>
          </cell>
          <cell r="BP856" t="str">
            <v>*</v>
          </cell>
          <cell r="BS856" t="str">
            <v>*</v>
          </cell>
          <cell r="BT856" t="str">
            <v>M</v>
          </cell>
          <cell r="BU856" t="str">
            <v>*</v>
          </cell>
          <cell r="BV856" t="str">
            <v>M</v>
          </cell>
          <cell r="BW856" t="str">
            <v>*</v>
          </cell>
          <cell r="BZ856" t="str">
            <v>*</v>
          </cell>
          <cell r="CC856" t="str">
            <v>*</v>
          </cell>
          <cell r="CD856" t="str">
            <v>*</v>
          </cell>
          <cell r="CG856" t="str">
            <v>B</v>
          </cell>
          <cell r="CH856" t="str">
            <v>*</v>
          </cell>
          <cell r="CO856" t="str">
            <v>*</v>
          </cell>
          <cell r="CP856" t="str">
            <v>*</v>
          </cell>
          <cell r="CR856" t="str">
            <v>*</v>
          </cell>
        </row>
        <row r="857">
          <cell r="A857">
            <v>808</v>
          </cell>
          <cell r="B857" t="str">
            <v>Taiwan</v>
          </cell>
          <cell r="C857" t="str">
            <v>Keelung</v>
          </cell>
          <cell r="D857" t="str">
            <v>TWKEL</v>
          </cell>
          <cell r="E857" t="str">
            <v>O</v>
          </cell>
          <cell r="F857" t="str">
            <v>** See Taipei</v>
          </cell>
          <cell r="G857" t="str">
            <v>Ops Assistant</v>
          </cell>
          <cell r="H857" t="str">
            <v>84-24 37349720</v>
          </cell>
          <cell r="I857" t="str">
            <v>UPSUPSKROCEANEXPORT-NONUS@ups.com</v>
          </cell>
          <cell r="R857" t="str">
            <v>Non-US</v>
          </cell>
          <cell r="Z857">
            <v>26</v>
          </cell>
          <cell r="AB857" t="str">
            <v>M</v>
          </cell>
          <cell r="AC857" t="str">
            <v>*</v>
          </cell>
          <cell r="AF857" t="str">
            <v>*</v>
          </cell>
          <cell r="AG857" t="str">
            <v>*</v>
          </cell>
          <cell r="AH857" t="str">
            <v>*</v>
          </cell>
          <cell r="AI857" t="str">
            <v>*</v>
          </cell>
          <cell r="AJ857" t="str">
            <v>*</v>
          </cell>
          <cell r="AO857" t="str">
            <v>*</v>
          </cell>
          <cell r="AP857" t="str">
            <v>B</v>
          </cell>
          <cell r="AQ857" t="str">
            <v>*</v>
          </cell>
          <cell r="AR857" t="str">
            <v>B</v>
          </cell>
          <cell r="AT857" t="str">
            <v>*</v>
          </cell>
          <cell r="AV857" t="str">
            <v>*</v>
          </cell>
          <cell r="AX857" t="str">
            <v>M</v>
          </cell>
          <cell r="BD857" t="str">
            <v>*</v>
          </cell>
          <cell r="BE857" t="str">
            <v>*</v>
          </cell>
          <cell r="BJ857" t="str">
            <v>*</v>
          </cell>
          <cell r="BP857" t="str">
            <v>*</v>
          </cell>
          <cell r="BS857" t="str">
            <v>*</v>
          </cell>
          <cell r="BT857" t="str">
            <v>*</v>
          </cell>
          <cell r="BV857" t="str">
            <v>*</v>
          </cell>
          <cell r="BW857" t="str">
            <v>*</v>
          </cell>
          <cell r="BZ857" t="str">
            <v>*</v>
          </cell>
          <cell r="CH857" t="str">
            <v>*</v>
          </cell>
          <cell r="CI857" t="str">
            <v>*</v>
          </cell>
          <cell r="CO857" t="str">
            <v>*</v>
          </cell>
          <cell r="CP857" t="str">
            <v>*</v>
          </cell>
          <cell r="CR857" t="str">
            <v>*</v>
          </cell>
        </row>
        <row r="858">
          <cell r="A858">
            <v>809</v>
          </cell>
          <cell r="B858" t="str">
            <v>Taiwan</v>
          </cell>
          <cell r="C858" t="str">
            <v>Taichung</v>
          </cell>
          <cell r="D858" t="str">
            <v>TWTXG</v>
          </cell>
          <cell r="E858" t="str">
            <v>O</v>
          </cell>
          <cell r="F858" t="str">
            <v>** See Taipei</v>
          </cell>
          <cell r="G858" t="str">
            <v>Team Lead</v>
          </cell>
          <cell r="H858" t="str">
            <v>84 24 3734 9840</v>
          </cell>
          <cell r="I858" t="str">
            <v>UPSUPSMYKULOCEANTEAM@ups.com</v>
          </cell>
          <cell r="Z858">
            <v>25</v>
          </cell>
          <cell r="AA858" t="str">
            <v>*</v>
          </cell>
          <cell r="AB858" t="str">
            <v>*</v>
          </cell>
          <cell r="AE858" t="str">
            <v>M</v>
          </cell>
          <cell r="AF858" t="str">
            <v>*</v>
          </cell>
          <cell r="AG858" t="str">
            <v>*</v>
          </cell>
          <cell r="AH858" t="str">
            <v>*</v>
          </cell>
          <cell r="AI858" t="str">
            <v>*</v>
          </cell>
          <cell r="AJ858" t="str">
            <v>*</v>
          </cell>
          <cell r="AO858" t="str">
            <v>*</v>
          </cell>
          <cell r="AP858" t="str">
            <v>*</v>
          </cell>
          <cell r="AQ858" t="str">
            <v>*</v>
          </cell>
          <cell r="AR858" t="str">
            <v>*</v>
          </cell>
          <cell r="AT858" t="str">
            <v>*</v>
          </cell>
          <cell r="AX858" t="str">
            <v>M</v>
          </cell>
          <cell r="BD858" t="str">
            <v>*</v>
          </cell>
          <cell r="BE858" t="str">
            <v>*</v>
          </cell>
          <cell r="BJ858" t="str">
            <v>*</v>
          </cell>
          <cell r="BP858" t="str">
            <v>*</v>
          </cell>
          <cell r="BS858" t="str">
            <v>*</v>
          </cell>
          <cell r="BT858" t="str">
            <v>*</v>
          </cell>
          <cell r="BU858" t="str">
            <v>*</v>
          </cell>
          <cell r="BV858" t="str">
            <v>*</v>
          </cell>
          <cell r="BZ858" t="str">
            <v>*</v>
          </cell>
          <cell r="CH858" t="str">
            <v>*</v>
          </cell>
          <cell r="CO858" t="str">
            <v>*</v>
          </cell>
          <cell r="CP858" t="str">
            <v>*</v>
          </cell>
          <cell r="CR858" t="str">
            <v>*</v>
          </cell>
        </row>
        <row r="859">
          <cell r="A859">
            <v>810</v>
          </cell>
          <cell r="B859" t="str">
            <v>Taiwan</v>
          </cell>
          <cell r="C859" t="str">
            <v>Taoyuan</v>
          </cell>
          <cell r="D859" t="str">
            <v>TWTYN</v>
          </cell>
          <cell r="E859" t="str">
            <v>O</v>
          </cell>
          <cell r="F859" t="str">
            <v>** See Taipei</v>
          </cell>
          <cell r="G859" t="str">
            <v>Air Operation Assistant</v>
          </cell>
          <cell r="H859" t="str">
            <v>84 24 3734 9715</v>
          </cell>
          <cell r="I859" t="str">
            <v>nanh@ups.com</v>
          </cell>
          <cell r="R859" t="str">
            <v>Non-US</v>
          </cell>
          <cell r="Z859">
            <v>2</v>
          </cell>
          <cell r="AI859" t="str">
            <v>B</v>
          </cell>
          <cell r="AO859" t="str">
            <v>B</v>
          </cell>
          <cell r="AP859" t="str">
            <v>M</v>
          </cell>
          <cell r="AQ859" t="str">
            <v>B</v>
          </cell>
          <cell r="AR859" t="str">
            <v>M</v>
          </cell>
          <cell r="AV859" t="str">
            <v>B</v>
          </cell>
          <cell r="AX859" t="str">
            <v>B</v>
          </cell>
          <cell r="AZ859" t="str">
            <v>B</v>
          </cell>
          <cell r="BC859" t="str">
            <v>*</v>
          </cell>
          <cell r="BM859" t="str">
            <v>B</v>
          </cell>
          <cell r="CA859" t="str">
            <v>B</v>
          </cell>
          <cell r="CG859" t="str">
            <v>M</v>
          </cell>
          <cell r="CK859" t="str">
            <v>B</v>
          </cell>
          <cell r="CN859" t="str">
            <v>*</v>
          </cell>
        </row>
        <row r="860">
          <cell r="A860">
            <v>811</v>
          </cell>
          <cell r="B860" t="str">
            <v>Thailand</v>
          </cell>
          <cell r="C860" t="str">
            <v>Bangkok</v>
          </cell>
          <cell r="D860" t="str">
            <v>THBKK</v>
          </cell>
          <cell r="E860" t="str">
            <v>O</v>
          </cell>
          <cell r="F860" t="str">
            <v>Nanthawanchai Amornrat</v>
          </cell>
          <cell r="G860" t="str">
            <v>CS</v>
          </cell>
          <cell r="H860" t="str">
            <v>822 20003939</v>
          </cell>
          <cell r="I860" t="str">
            <v>lranhee@ups.com</v>
          </cell>
          <cell r="U860" t="str">
            <v>EUR</v>
          </cell>
          <cell r="V860" t="str">
            <v>NON USA</v>
          </cell>
          <cell r="Z860">
            <v>1</v>
          </cell>
          <cell r="AB860" t="str">
            <v>B</v>
          </cell>
          <cell r="AC860" t="str">
            <v>B</v>
          </cell>
          <cell r="AD860" t="str">
            <v>B</v>
          </cell>
          <cell r="AF860" t="str">
            <v>M</v>
          </cell>
          <cell r="AI860" t="str">
            <v>M</v>
          </cell>
          <cell r="AP860" t="str">
            <v>B</v>
          </cell>
          <cell r="AQ860" t="str">
            <v>B</v>
          </cell>
          <cell r="AR860" t="str">
            <v>B</v>
          </cell>
          <cell r="AV860" t="str">
            <v>M</v>
          </cell>
          <cell r="AW860" t="str">
            <v>B</v>
          </cell>
          <cell r="AY860" t="str">
            <v>M</v>
          </cell>
          <cell r="BB860" t="str">
            <v>B</v>
          </cell>
          <cell r="BE860" t="str">
            <v>M</v>
          </cell>
          <cell r="BI860" t="str">
            <v>M</v>
          </cell>
          <cell r="BJ860" t="str">
            <v>M</v>
          </cell>
          <cell r="BK860" t="str">
            <v>B</v>
          </cell>
          <cell r="BP860" t="str">
            <v>B</v>
          </cell>
          <cell r="BR860" t="str">
            <v>M</v>
          </cell>
          <cell r="BS860" t="str">
            <v>B</v>
          </cell>
          <cell r="BT860" t="str">
            <v>M</v>
          </cell>
          <cell r="BV860" t="str">
            <v>B</v>
          </cell>
          <cell r="BW860" t="str">
            <v>B</v>
          </cell>
          <cell r="BX860" t="str">
            <v>B</v>
          </cell>
          <cell r="BZ860" t="str">
            <v>M</v>
          </cell>
          <cell r="CA860" t="str">
            <v>B</v>
          </cell>
          <cell r="CD860" t="str">
            <v>E</v>
          </cell>
          <cell r="CH860" t="str">
            <v>M</v>
          </cell>
          <cell r="CI860" t="str">
            <v>M</v>
          </cell>
        </row>
        <row r="861">
          <cell r="A861">
            <v>812</v>
          </cell>
          <cell r="B861" t="str">
            <v>Thailand</v>
          </cell>
          <cell r="C861" t="str">
            <v>Bangkok</v>
          </cell>
          <cell r="D861" t="str">
            <v>THBKK</v>
          </cell>
          <cell r="E861" t="str">
            <v>O</v>
          </cell>
          <cell r="F861" t="str">
            <v>Naraluck Watcharasukpho</v>
          </cell>
          <cell r="G861" t="str">
            <v>Team leader Operation</v>
          </cell>
          <cell r="H861" t="str">
            <v>66 2 3086860</v>
          </cell>
          <cell r="I861" t="str">
            <v>wnaraluck@ups.com</v>
          </cell>
          <cell r="U861" t="str">
            <v>ALL</v>
          </cell>
          <cell r="Z861">
            <v>3</v>
          </cell>
          <cell r="AG861" t="str">
            <v>M</v>
          </cell>
          <cell r="AI861" t="str">
            <v>B</v>
          </cell>
          <cell r="AJ861" t="str">
            <v>M</v>
          </cell>
          <cell r="AP861" t="str">
            <v>M</v>
          </cell>
          <cell r="AR861" t="str">
            <v>B</v>
          </cell>
          <cell r="AT861" t="str">
            <v>B</v>
          </cell>
          <cell r="BB861" t="str">
            <v>M</v>
          </cell>
          <cell r="BT861" t="str">
            <v>B</v>
          </cell>
          <cell r="BU861" t="str">
            <v>M</v>
          </cell>
        </row>
        <row r="862">
          <cell r="A862">
            <v>813</v>
          </cell>
          <cell r="B862" t="str">
            <v>Thailand</v>
          </cell>
          <cell r="C862" t="str">
            <v>Bangkok</v>
          </cell>
          <cell r="D862" t="str">
            <v>THBKK</v>
          </cell>
          <cell r="E862" t="str">
            <v>O</v>
          </cell>
          <cell r="F862" t="str">
            <v>Teerayuth Kaewsawat</v>
          </cell>
          <cell r="G862" t="str">
            <v>Operation</v>
          </cell>
          <cell r="H862" t="str">
            <v>66 2 3086862</v>
          </cell>
          <cell r="I862" t="str">
            <v>teerayuth.kaewsawat@ups.com</v>
          </cell>
          <cell r="V862" t="str">
            <v>NON USA</v>
          </cell>
          <cell r="X862" t="str">
            <v>NON USA</v>
          </cell>
          <cell r="Z862">
            <v>4</v>
          </cell>
          <cell r="AD862" t="str">
            <v>B</v>
          </cell>
          <cell r="AI862" t="str">
            <v>M</v>
          </cell>
          <cell r="AS862" t="str">
            <v>B</v>
          </cell>
          <cell r="AT862" t="str">
            <v>B</v>
          </cell>
          <cell r="BG862" t="str">
            <v>M</v>
          </cell>
          <cell r="BX862" t="str">
            <v>M</v>
          </cell>
          <cell r="BZ862" t="str">
            <v>B</v>
          </cell>
        </row>
        <row r="863">
          <cell r="A863">
            <v>814</v>
          </cell>
          <cell r="B863" t="str">
            <v>Thailand</v>
          </cell>
          <cell r="C863" t="str">
            <v>Bangkok</v>
          </cell>
          <cell r="D863" t="str">
            <v>THBKK</v>
          </cell>
          <cell r="E863" t="str">
            <v>O</v>
          </cell>
          <cell r="F863" t="str">
            <v>Sirimanus Sriwongpibun</v>
          </cell>
          <cell r="G863" t="str">
            <v>Ocean Export Operations</v>
          </cell>
          <cell r="H863" t="str">
            <v>66 2 3086857</v>
          </cell>
          <cell r="I863" t="str">
            <v>ssirimanus@ups.com</v>
          </cell>
          <cell r="P863" t="str">
            <v>EUR</v>
          </cell>
          <cell r="Z863">
            <v>1</v>
          </cell>
          <cell r="AB863" t="str">
            <v>M</v>
          </cell>
          <cell r="AI863" t="str">
            <v>*</v>
          </cell>
          <cell r="AQ863" t="str">
            <v>*</v>
          </cell>
          <cell r="AT863" t="str">
            <v>M</v>
          </cell>
          <cell r="AW863" t="str">
            <v>M</v>
          </cell>
          <cell r="AX863" t="str">
            <v>*</v>
          </cell>
          <cell r="BJ863" t="str">
            <v>*</v>
          </cell>
          <cell r="BM863" t="str">
            <v>*</v>
          </cell>
        </row>
        <row r="864">
          <cell r="A864">
            <v>815</v>
          </cell>
          <cell r="B864" t="str">
            <v>Thailand</v>
          </cell>
          <cell r="C864" t="str">
            <v>Bangkok</v>
          </cell>
          <cell r="D864" t="str">
            <v>THBKK</v>
          </cell>
          <cell r="E864" t="str">
            <v>O</v>
          </cell>
          <cell r="F864" t="str">
            <v>Jintana Techarattanasakul</v>
          </cell>
          <cell r="G864" t="str">
            <v>Manager</v>
          </cell>
          <cell r="H864" t="str">
            <v>66 2 3086880</v>
          </cell>
          <cell r="I864" t="str">
            <v>tjintana@ups.com</v>
          </cell>
          <cell r="U864" t="str">
            <v>BOTH</v>
          </cell>
          <cell r="V864" t="str">
            <v>USA</v>
          </cell>
          <cell r="X864" t="str">
            <v>USA</v>
          </cell>
          <cell r="Z864">
            <v>1</v>
          </cell>
          <cell r="AB864" t="str">
            <v>M</v>
          </cell>
          <cell r="AC864" t="str">
            <v>*</v>
          </cell>
          <cell r="AD864" t="str">
            <v>M</v>
          </cell>
          <cell r="AF864" t="str">
            <v>M</v>
          </cell>
          <cell r="AI864" t="str">
            <v>M</v>
          </cell>
          <cell r="AQ864" t="str">
            <v>M</v>
          </cell>
          <cell r="AR864" t="str">
            <v>M</v>
          </cell>
          <cell r="AT864" t="str">
            <v>M</v>
          </cell>
          <cell r="AU864" t="str">
            <v>*</v>
          </cell>
          <cell r="AV864" t="str">
            <v>M</v>
          </cell>
          <cell r="AW864" t="str">
            <v>M</v>
          </cell>
          <cell r="AY864" t="str">
            <v>M</v>
          </cell>
          <cell r="BB864" t="str">
            <v>M</v>
          </cell>
          <cell r="BD864" t="str">
            <v>M</v>
          </cell>
          <cell r="BG864" t="str">
            <v>B</v>
          </cell>
          <cell r="BI864" t="str">
            <v>M</v>
          </cell>
          <cell r="BJ864" t="str">
            <v>*</v>
          </cell>
          <cell r="BK864" t="str">
            <v>M</v>
          </cell>
          <cell r="BM864" t="str">
            <v>*</v>
          </cell>
          <cell r="BN864" t="str">
            <v>B</v>
          </cell>
          <cell r="BP864" t="str">
            <v>M</v>
          </cell>
          <cell r="BR864" t="str">
            <v>M</v>
          </cell>
          <cell r="BS864" t="str">
            <v>M</v>
          </cell>
          <cell r="BT864" t="str">
            <v>M</v>
          </cell>
          <cell r="BV864" t="str">
            <v>M</v>
          </cell>
          <cell r="BW864" t="str">
            <v>M</v>
          </cell>
          <cell r="BX864" t="str">
            <v>M</v>
          </cell>
          <cell r="BZ864" t="str">
            <v>M</v>
          </cell>
          <cell r="CH864" t="str">
            <v>M</v>
          </cell>
          <cell r="CR864" t="str">
            <v>*</v>
          </cell>
        </row>
        <row r="865">
          <cell r="A865">
            <v>816</v>
          </cell>
          <cell r="B865" t="str">
            <v>Thailand</v>
          </cell>
          <cell r="C865" t="str">
            <v>Bangkok</v>
          </cell>
          <cell r="D865" t="str">
            <v>THBKK</v>
          </cell>
          <cell r="E865" t="str">
            <v>O</v>
          </cell>
          <cell r="F865" t="str">
            <v>Nuchtida Budsarakam</v>
          </cell>
          <cell r="G865" t="str">
            <v>Customer Service </v>
          </cell>
          <cell r="H865" t="str">
            <v>66 2 3186000 ext 6859</v>
          </cell>
          <cell r="I865" t="str">
            <v>bnuchtida@ups.com</v>
          </cell>
          <cell r="P865" t="str">
            <v>USA</v>
          </cell>
          <cell r="V865" t="str">
            <v>ALL</v>
          </cell>
          <cell r="Z865">
            <v>4</v>
          </cell>
          <cell r="AD865" t="str">
            <v>M</v>
          </cell>
          <cell r="AI865" t="str">
            <v>M</v>
          </cell>
          <cell r="AS865" t="str">
            <v>B</v>
          </cell>
          <cell r="AT865" t="str">
            <v>M</v>
          </cell>
          <cell r="AW865" t="str">
            <v>M</v>
          </cell>
          <cell r="AX865" t="str">
            <v>*</v>
          </cell>
          <cell r="AZ865" t="str">
            <v>B</v>
          </cell>
          <cell r="BK865" t="str">
            <v>M</v>
          </cell>
          <cell r="BW865" t="str">
            <v>B</v>
          </cell>
          <cell r="BX865" t="str">
            <v>M</v>
          </cell>
          <cell r="BZ865" t="str">
            <v>M</v>
          </cell>
          <cell r="CI865" t="str">
            <v>B</v>
          </cell>
        </row>
        <row r="866">
          <cell r="A866">
            <v>817</v>
          </cell>
          <cell r="B866" t="str">
            <v>Thailand</v>
          </cell>
          <cell r="C866" t="str">
            <v>Bangkok</v>
          </cell>
          <cell r="D866" t="str">
            <v>THBKK</v>
          </cell>
          <cell r="E866" t="str">
            <v>O</v>
          </cell>
          <cell r="F866" t="str">
            <v>Charoensaeng Jintanart </v>
          </cell>
          <cell r="G866" t="str">
            <v>OPS</v>
          </cell>
          <cell r="H866" t="str">
            <v>66 2 3186000 ext 1218</v>
          </cell>
          <cell r="I866" t="str">
            <v>cjintanart@ups.com</v>
          </cell>
          <cell r="Z866">
            <v>1</v>
          </cell>
          <cell r="AI866" t="str">
            <v>B</v>
          </cell>
          <cell r="AT866" t="str">
            <v>M</v>
          </cell>
          <cell r="AX866" t="str">
            <v>*</v>
          </cell>
        </row>
        <row r="867">
          <cell r="A867">
            <v>818</v>
          </cell>
          <cell r="B867" t="str">
            <v>Thailand</v>
          </cell>
          <cell r="C867" t="str">
            <v>Bangkok</v>
          </cell>
          <cell r="D867" t="str">
            <v>THBKK</v>
          </cell>
          <cell r="E867" t="str">
            <v>O</v>
          </cell>
          <cell r="F867" t="str">
            <v>Sathit Vidhyameth</v>
          </cell>
          <cell r="G867" t="str">
            <v>FF Manager</v>
          </cell>
          <cell r="H867" t="str">
            <v>66 2 3186000</v>
          </cell>
          <cell r="I867" t="str">
            <v>vsathit@ups.com</v>
          </cell>
          <cell r="J867" t="str">
            <v>Anita/Grace</v>
          </cell>
          <cell r="K867" t="str">
            <v>886-961133006</v>
          </cell>
          <cell r="T867" t="str">
            <v>USA</v>
          </cell>
          <cell r="U867" t="str">
            <v>USA</v>
          </cell>
          <cell r="W867" t="str">
            <v>USA</v>
          </cell>
          <cell r="X867" t="str">
            <v>USA</v>
          </cell>
          <cell r="Z867">
            <v>1</v>
          </cell>
          <cell r="AC867" t="str">
            <v>M</v>
          </cell>
          <cell r="AF867" t="str">
            <v>B</v>
          </cell>
          <cell r="AI867" t="str">
            <v>M</v>
          </cell>
          <cell r="AR867" t="str">
            <v>E</v>
          </cell>
          <cell r="AW867" t="str">
            <v>M</v>
          </cell>
          <cell r="AZ867" t="str">
            <v>M</v>
          </cell>
          <cell r="BD867" t="str">
            <v>M</v>
          </cell>
          <cell r="BK867" t="str">
            <v>M</v>
          </cell>
          <cell r="BP867" t="str">
            <v>M</v>
          </cell>
          <cell r="BS867" t="str">
            <v>B</v>
          </cell>
          <cell r="BT867" t="str">
            <v>B</v>
          </cell>
          <cell r="BV867" t="str">
            <v>M</v>
          </cell>
          <cell r="BW867" t="str">
            <v>M</v>
          </cell>
          <cell r="BZ867" t="str">
            <v>M</v>
          </cell>
          <cell r="CI867" t="str">
            <v>M</v>
          </cell>
        </row>
        <row r="868">
          <cell r="A868">
            <v>819</v>
          </cell>
          <cell r="B868" t="str">
            <v>Thailand</v>
          </cell>
          <cell r="C868" t="str">
            <v>Bangkok</v>
          </cell>
          <cell r="D868" t="str">
            <v>THBKK</v>
          </cell>
          <cell r="E868" t="str">
            <v>O</v>
          </cell>
          <cell r="F868" t="str">
            <v>Patumwadee Rachaneewan </v>
          </cell>
          <cell r="G868" t="str">
            <v>OPS</v>
          </cell>
          <cell r="H868" t="str">
            <v>66 2 3186000 ext 1310</v>
          </cell>
          <cell r="I868" t="str">
            <v>rachaneewan.patumwadee@ups.com</v>
          </cell>
          <cell r="J868" t="str">
            <v>Anita/Grace</v>
          </cell>
          <cell r="N868" t="str">
            <v>EMEA</v>
          </cell>
          <cell r="O868" t="str">
            <v>USA</v>
          </cell>
          <cell r="R868" t="str">
            <v>LATAM</v>
          </cell>
          <cell r="T868" t="str">
            <v>LATAM</v>
          </cell>
          <cell r="U868" t="str">
            <v>USA</v>
          </cell>
          <cell r="V868" t="str">
            <v>ALL</v>
          </cell>
          <cell r="W868" t="str">
            <v>NON-USA</v>
          </cell>
          <cell r="Z868">
            <v>1</v>
          </cell>
          <cell r="AB868" t="str">
            <v>B</v>
          </cell>
          <cell r="AD868" t="str">
            <v>M</v>
          </cell>
          <cell r="AF868" t="str">
            <v>B</v>
          </cell>
          <cell r="AG868" t="str">
            <v>M</v>
          </cell>
          <cell r="AI868" t="str">
            <v>B</v>
          </cell>
          <cell r="AJ868" t="str">
            <v>M</v>
          </cell>
          <cell r="AO868" t="str">
            <v>M</v>
          </cell>
          <cell r="AP868" t="str">
            <v>M</v>
          </cell>
          <cell r="AQ868" t="str">
            <v>M</v>
          </cell>
          <cell r="AR868" t="str">
            <v>M</v>
          </cell>
          <cell r="AV868" t="str">
            <v>B</v>
          </cell>
          <cell r="AZ868" t="str">
            <v>B</v>
          </cell>
          <cell r="BB868" t="str">
            <v>M</v>
          </cell>
          <cell r="BC868" t="str">
            <v>M</v>
          </cell>
          <cell r="BD868" t="str">
            <v>M</v>
          </cell>
          <cell r="BK868" t="str">
            <v>B</v>
          </cell>
          <cell r="BN868" t="str">
            <v>B</v>
          </cell>
          <cell r="BO868" t="str">
            <v>B</v>
          </cell>
          <cell r="BP868" t="str">
            <v>M</v>
          </cell>
          <cell r="BT868" t="str">
            <v>B</v>
          </cell>
          <cell r="BW868" t="str">
            <v>B</v>
          </cell>
          <cell r="BX868" t="str">
            <v>B</v>
          </cell>
          <cell r="BZ868" t="str">
            <v>M</v>
          </cell>
          <cell r="CI868" t="str">
            <v>M</v>
          </cell>
        </row>
        <row r="869">
          <cell r="A869">
            <v>820</v>
          </cell>
          <cell r="B869" t="str">
            <v>Thailand</v>
          </cell>
          <cell r="C869" t="str">
            <v>Bangkok</v>
          </cell>
          <cell r="D869" t="str">
            <v>THBKK</v>
          </cell>
          <cell r="E869" t="str">
            <v>O</v>
          </cell>
          <cell r="F869" t="str">
            <v>TH Group Email</v>
          </cell>
          <cell r="G869" t="str">
            <v>Sea Freight Manager</v>
          </cell>
          <cell r="H869" t="str">
            <v>66 2 3186000</v>
          </cell>
          <cell r="I869" t="str">
            <v>UPSSCSBKKOEXT@ups.com</v>
          </cell>
          <cell r="J869" t="str">
            <v>Anita/Grace</v>
          </cell>
          <cell r="R869" t="str">
            <v>ALL</v>
          </cell>
          <cell r="T869" t="str">
            <v>LATAM</v>
          </cell>
          <cell r="V869" t="str">
            <v>ALL</v>
          </cell>
          <cell r="Z869">
            <v>19</v>
          </cell>
          <cell r="AB869" t="str">
            <v>B</v>
          </cell>
          <cell r="AC869" t="str">
            <v>B</v>
          </cell>
          <cell r="AD869" t="str">
            <v>M</v>
          </cell>
          <cell r="AF869" t="str">
            <v>B</v>
          </cell>
          <cell r="AG869" t="str">
            <v>M</v>
          </cell>
          <cell r="AI869" t="str">
            <v>B</v>
          </cell>
          <cell r="AJ869" t="str">
            <v>M</v>
          </cell>
          <cell r="AO869" t="str">
            <v>B</v>
          </cell>
          <cell r="AP869" t="str">
            <v>B</v>
          </cell>
          <cell r="AQ869" t="str">
            <v>B</v>
          </cell>
          <cell r="AR869" t="str">
            <v>E</v>
          </cell>
          <cell r="AS869" t="str">
            <v>B</v>
          </cell>
          <cell r="AT869" t="str">
            <v>M</v>
          </cell>
          <cell r="AV869" t="str">
            <v>B</v>
          </cell>
          <cell r="AW869" t="str">
            <v>B</v>
          </cell>
          <cell r="AY869" t="str">
            <v>B</v>
          </cell>
          <cell r="AZ869" t="str">
            <v>M</v>
          </cell>
          <cell r="BB869" t="str">
            <v>B</v>
          </cell>
          <cell r="BE869" t="str">
            <v>B</v>
          </cell>
          <cell r="BI869" t="str">
            <v>B</v>
          </cell>
          <cell r="BJ869" t="str">
            <v>B</v>
          </cell>
          <cell r="BK869" t="str">
            <v>B</v>
          </cell>
          <cell r="BP869" t="str">
            <v>B</v>
          </cell>
          <cell r="BR869" t="str">
            <v>B</v>
          </cell>
          <cell r="BS869" t="str">
            <v>B</v>
          </cell>
          <cell r="BT869" t="str">
            <v>B</v>
          </cell>
          <cell r="BU869" t="str">
            <v>B</v>
          </cell>
          <cell r="BV869" t="str">
            <v>B</v>
          </cell>
          <cell r="BW869" t="str">
            <v>B</v>
          </cell>
          <cell r="BX869" t="str">
            <v>M</v>
          </cell>
          <cell r="BZ869" t="str">
            <v>B</v>
          </cell>
          <cell r="CD869" t="str">
            <v>E</v>
          </cell>
          <cell r="CH869" t="str">
            <v>B</v>
          </cell>
          <cell r="CI869" t="str">
            <v>B</v>
          </cell>
        </row>
        <row r="870">
          <cell r="A870">
            <v>821</v>
          </cell>
          <cell r="B870" t="str">
            <v>Thailand</v>
          </cell>
          <cell r="C870" t="str">
            <v>Bangkok</v>
          </cell>
          <cell r="D870" t="str">
            <v>THBKK</v>
          </cell>
          <cell r="E870" t="str">
            <v>O</v>
          </cell>
          <cell r="F870" t="str">
            <v>Somboon Loysawai</v>
          </cell>
          <cell r="G870" t="str">
            <v>CONSOL - CS</v>
          </cell>
          <cell r="H870" t="str">
            <v>66 2 3186000 ext 1116</v>
          </cell>
          <cell r="I870" t="str">
            <v>somboon.loysawai@ups.com</v>
          </cell>
          <cell r="J870" t="str">
            <v>Anita/Grace</v>
          </cell>
          <cell r="N870" t="str">
            <v>USA</v>
          </cell>
          <cell r="Z870">
            <v>0</v>
          </cell>
          <cell r="AI870" t="str">
            <v>M</v>
          </cell>
          <cell r="AL870" t="str">
            <v>M</v>
          </cell>
          <cell r="BV870" t="str">
            <v>M</v>
          </cell>
          <cell r="CN870" t="str">
            <v>M</v>
          </cell>
          <cell r="CO870" t="str">
            <v>M</v>
          </cell>
        </row>
        <row r="871">
          <cell r="A871">
            <v>822</v>
          </cell>
          <cell r="B871" t="str">
            <v>Thailand</v>
          </cell>
          <cell r="C871" t="str">
            <v>Bangkok</v>
          </cell>
          <cell r="D871" t="str">
            <v>THBKK</v>
          </cell>
          <cell r="E871" t="str">
            <v>O</v>
          </cell>
          <cell r="F871" t="str">
            <v>Supree Sumon</v>
          </cell>
          <cell r="G871" t="str">
            <v>Supervisor</v>
          </cell>
          <cell r="H871" t="str">
            <v>66 2 3186000</v>
          </cell>
          <cell r="I871" t="str">
            <v>upsscsexport@fliway.com</v>
          </cell>
          <cell r="J871" t="str">
            <v>Anita/Grace</v>
          </cell>
          <cell r="N871" t="str">
            <v>USA</v>
          </cell>
          <cell r="Q871" t="str">
            <v>USA</v>
          </cell>
          <cell r="R871" t="str">
            <v>ALL</v>
          </cell>
          <cell r="W871" t="str">
            <v>USA/CAN</v>
          </cell>
          <cell r="Z871">
            <v>20</v>
          </cell>
          <cell r="AB871" t="str">
            <v>B</v>
          </cell>
          <cell r="AG871" t="str">
            <v>B</v>
          </cell>
          <cell r="AI871" t="str">
            <v>M</v>
          </cell>
          <cell r="AJ871" t="str">
            <v>B</v>
          </cell>
          <cell r="AO871" t="str">
            <v>M</v>
          </cell>
          <cell r="AP871" t="str">
            <v>B</v>
          </cell>
          <cell r="AQ871" t="str">
            <v>B</v>
          </cell>
          <cell r="AR871" t="str">
            <v>B</v>
          </cell>
          <cell r="AS871" t="str">
            <v>M</v>
          </cell>
          <cell r="AT871" t="str">
            <v>M</v>
          </cell>
          <cell r="AV871" t="str">
            <v>M</v>
          </cell>
          <cell r="AW871" t="str">
            <v>M</v>
          </cell>
          <cell r="AZ871" t="str">
            <v>B</v>
          </cell>
          <cell r="BD871" t="str">
            <v>M</v>
          </cell>
          <cell r="BE871" t="str">
            <v>M</v>
          </cell>
          <cell r="BJ871" t="str">
            <v>M</v>
          </cell>
          <cell r="BK871" t="str">
            <v>M</v>
          </cell>
          <cell r="BO871" t="str">
            <v>M</v>
          </cell>
          <cell r="BP871" t="str">
            <v>M</v>
          </cell>
          <cell r="BR871" t="str">
            <v>M</v>
          </cell>
          <cell r="BS871" t="str">
            <v>M</v>
          </cell>
          <cell r="BU871" t="str">
            <v>M</v>
          </cell>
          <cell r="BV871" t="str">
            <v>B</v>
          </cell>
          <cell r="BX871" t="str">
            <v>M</v>
          </cell>
          <cell r="CI871" t="str">
            <v>M</v>
          </cell>
          <cell r="CO871" t="str">
            <v>B</v>
          </cell>
        </row>
        <row r="872">
          <cell r="A872">
            <v>823</v>
          </cell>
          <cell r="B872" t="str">
            <v>Thailand</v>
          </cell>
          <cell r="C872" t="str">
            <v>Chiang Mai</v>
          </cell>
          <cell r="D872" t="str">
            <v>THCNX</v>
          </cell>
          <cell r="E872" t="str">
            <v>O</v>
          </cell>
          <cell r="F872" t="str">
            <v>** See Bangkok</v>
          </cell>
          <cell r="G872" t="str">
            <v>Freight Operation</v>
          </cell>
          <cell r="H872" t="str">
            <v>84 28 3867 2830 ext 8102 </v>
          </cell>
          <cell r="I872" t="str">
            <v>plinh@ups.com</v>
          </cell>
          <cell r="N872" t="str">
            <v>EMEA</v>
          </cell>
          <cell r="R872" t="str">
            <v>ALL</v>
          </cell>
          <cell r="T872" t="str">
            <v>EMEA &amp; LATAM</v>
          </cell>
          <cell r="U872" t="str">
            <v>EMEA</v>
          </cell>
          <cell r="V872" t="str">
            <v>EMEA</v>
          </cell>
          <cell r="W872" t="str">
            <v>NON-USA</v>
          </cell>
          <cell r="X872" t="str">
            <v>ASI</v>
          </cell>
          <cell r="Z872">
            <v>0</v>
          </cell>
          <cell r="AF872" t="str">
            <v>B</v>
          </cell>
          <cell r="AP872" t="str">
            <v>M</v>
          </cell>
          <cell r="AR872" t="str">
            <v>M</v>
          </cell>
          <cell r="BD872" t="str">
            <v>M</v>
          </cell>
          <cell r="BO872" t="str">
            <v>M</v>
          </cell>
          <cell r="BT872" t="str">
            <v>M</v>
          </cell>
          <cell r="BW872" t="str">
            <v>M</v>
          </cell>
          <cell r="BX872" t="str">
            <v>M</v>
          </cell>
        </row>
        <row r="873">
          <cell r="A873">
            <v>824</v>
          </cell>
          <cell r="B873" t="str">
            <v>Thailand</v>
          </cell>
          <cell r="C873" t="str">
            <v>Laem Chabang</v>
          </cell>
          <cell r="D873" t="str">
            <v>THLCH</v>
          </cell>
          <cell r="E873" t="str">
            <v>O</v>
          </cell>
          <cell r="F873" t="str">
            <v>** See Bangkok</v>
          </cell>
          <cell r="G873" t="str">
            <v>Team Leads</v>
          </cell>
          <cell r="H873" t="str">
            <v>86 21 61057555</v>
          </cell>
          <cell r="I873" t="str">
            <v>cs3@vietranslink.com</v>
          </cell>
          <cell r="J873" t="str">
            <v>Anita/Grace</v>
          </cell>
          <cell r="N873" t="str">
            <v>USA</v>
          </cell>
          <cell r="O873" t="str">
            <v>USA</v>
          </cell>
          <cell r="Q873" t="str">
            <v>USA</v>
          </cell>
          <cell r="R873" t="str">
            <v>ALL</v>
          </cell>
          <cell r="V873" t="str">
            <v>USA</v>
          </cell>
          <cell r="W873" t="str">
            <v>USA/CAN</v>
          </cell>
          <cell r="X873" t="str">
            <v>USA</v>
          </cell>
          <cell r="Z873">
            <v>6</v>
          </cell>
          <cell r="AB873" t="str">
            <v>B</v>
          </cell>
          <cell r="AC873" t="str">
            <v>B</v>
          </cell>
          <cell r="AD873" t="str">
            <v>M</v>
          </cell>
          <cell r="AF873" t="str">
            <v>M</v>
          </cell>
          <cell r="AH873" t="str">
            <v>M</v>
          </cell>
          <cell r="AI873" t="str">
            <v>*</v>
          </cell>
          <cell r="AP873" t="str">
            <v>B</v>
          </cell>
          <cell r="AQ873" t="str">
            <v>B</v>
          </cell>
          <cell r="AR873" t="str">
            <v>M</v>
          </cell>
          <cell r="AS873" t="str">
            <v>*</v>
          </cell>
          <cell r="AV873" t="str">
            <v>M</v>
          </cell>
          <cell r="AW873" t="str">
            <v>*</v>
          </cell>
          <cell r="AY873" t="str">
            <v>M</v>
          </cell>
          <cell r="BB873" t="str">
            <v>B</v>
          </cell>
          <cell r="BD873" t="str">
            <v>M</v>
          </cell>
          <cell r="BE873" t="str">
            <v>M</v>
          </cell>
          <cell r="BI873" t="str">
            <v>M</v>
          </cell>
          <cell r="BJ873" t="str">
            <v>M</v>
          </cell>
          <cell r="BK873" t="str">
            <v>B</v>
          </cell>
          <cell r="BO873" t="str">
            <v>B</v>
          </cell>
          <cell r="BP873" t="str">
            <v>B</v>
          </cell>
          <cell r="BR873" t="str">
            <v>M</v>
          </cell>
          <cell r="BS873" t="str">
            <v>B</v>
          </cell>
          <cell r="BT873" t="str">
            <v>M</v>
          </cell>
          <cell r="BU873" t="str">
            <v>M</v>
          </cell>
          <cell r="BV873" t="str">
            <v>B</v>
          </cell>
          <cell r="BW873" t="str">
            <v>B</v>
          </cell>
          <cell r="BX873" t="str">
            <v>B</v>
          </cell>
          <cell r="BZ873" t="str">
            <v>M</v>
          </cell>
          <cell r="CD873" t="str">
            <v>E</v>
          </cell>
          <cell r="CH873" t="str">
            <v>M</v>
          </cell>
          <cell r="CI873" t="str">
            <v>*</v>
          </cell>
          <cell r="CO873" t="str">
            <v>M</v>
          </cell>
        </row>
        <row r="874">
          <cell r="A874">
            <v>825</v>
          </cell>
          <cell r="B874" t="str">
            <v>Thailand</v>
          </cell>
          <cell r="C874" t="str">
            <v>Phuket</v>
          </cell>
          <cell r="D874" t="str">
            <v>THHKT</v>
          </cell>
          <cell r="E874" t="str">
            <v>O</v>
          </cell>
          <cell r="F874" t="str">
            <v>** See Bangkok</v>
          </cell>
          <cell r="G874" t="str">
            <v>Operation Assistant</v>
          </cell>
          <cell r="H874" t="str">
            <v>84 28 3867 2830 </v>
          </cell>
          <cell r="I874" t="str">
            <v>lehuuminhtam@ups.com</v>
          </cell>
          <cell r="J874" t="str">
            <v>Anita/Grace</v>
          </cell>
          <cell r="L874" t="str">
            <v>Y</v>
          </cell>
          <cell r="T874" t="str">
            <v>ALL</v>
          </cell>
          <cell r="V874" t="str">
            <v>USA</v>
          </cell>
          <cell r="W874" t="str">
            <v>USA</v>
          </cell>
          <cell r="Z874">
            <v>0</v>
          </cell>
          <cell r="AG874" t="str">
            <v>M</v>
          </cell>
          <cell r="AI874" t="str">
            <v>B</v>
          </cell>
          <cell r="AJ874" t="str">
            <v>M</v>
          </cell>
          <cell r="AP874" t="str">
            <v>M</v>
          </cell>
          <cell r="AR874" t="str">
            <v>B</v>
          </cell>
          <cell r="AT874" t="str">
            <v>M</v>
          </cell>
          <cell r="AX874" t="str">
            <v>M</v>
          </cell>
          <cell r="BB874" t="str">
            <v>M</v>
          </cell>
          <cell r="BD874" t="str">
            <v>B</v>
          </cell>
          <cell r="BJ874" t="str">
            <v>M</v>
          </cell>
          <cell r="BS874" t="str">
            <v>M</v>
          </cell>
          <cell r="BX874" t="str">
            <v>M</v>
          </cell>
          <cell r="CR874" t="str">
            <v>B</v>
          </cell>
        </row>
        <row r="875">
          <cell r="A875">
            <v>826</v>
          </cell>
          <cell r="B875" t="str">
            <v>Thailand</v>
          </cell>
          <cell r="C875" t="str">
            <v>Songkhla</v>
          </cell>
          <cell r="D875" t="str">
            <v>THSGZ</v>
          </cell>
          <cell r="E875" t="str">
            <v>O</v>
          </cell>
          <cell r="F875" t="str">
            <v>** See Bangkok</v>
          </cell>
          <cell r="G875" t="str">
            <v>Operation Assistant</v>
          </cell>
          <cell r="H875" t="str">
            <v>84 28 3867 2830 </v>
          </cell>
          <cell r="I875" t="str">
            <v>pnghi@ups.com </v>
          </cell>
          <cell r="T875" t="str">
            <v>ALL</v>
          </cell>
          <cell r="Z875">
            <v>4</v>
          </cell>
          <cell r="AI875" t="str">
            <v>*</v>
          </cell>
          <cell r="AL875" t="str">
            <v>B</v>
          </cell>
          <cell r="AO875" t="str">
            <v>*</v>
          </cell>
          <cell r="AR875" t="str">
            <v>*</v>
          </cell>
          <cell r="AT875" t="str">
            <v>B</v>
          </cell>
          <cell r="AX875" t="str">
            <v>B</v>
          </cell>
          <cell r="BG875" t="str">
            <v>M</v>
          </cell>
          <cell r="BJ875" t="str">
            <v>*</v>
          </cell>
          <cell r="BS875" t="str">
            <v>B</v>
          </cell>
          <cell r="CD875" t="str">
            <v>M</v>
          </cell>
        </row>
        <row r="876">
          <cell r="A876">
            <v>827</v>
          </cell>
          <cell r="B876" t="str">
            <v>Vietnam</v>
          </cell>
          <cell r="C876" t="str">
            <v>Haiphong (seaport)
Hanoi (airport)</v>
          </cell>
          <cell r="D876" t="str">
            <v>VNHPH/VNHAN</v>
          </cell>
          <cell r="E876" t="str">
            <v>O</v>
          </cell>
          <cell r="F876" t="str">
            <v>Hailey Nguyen</v>
          </cell>
          <cell r="G876" t="str">
            <v>OP Assistant</v>
          </cell>
          <cell r="H876" t="str">
            <v>84 24 32045375</v>
          </cell>
          <cell r="I876" t="str">
            <v>UPSHFEGBSPO2@ups.com </v>
          </cell>
          <cell r="Z876">
            <v>9</v>
          </cell>
          <cell r="AB876" t="str">
            <v>M</v>
          </cell>
          <cell r="AC876" t="str">
            <v>M</v>
          </cell>
          <cell r="AD876" t="str">
            <v>B</v>
          </cell>
          <cell r="AF876" t="str">
            <v>M</v>
          </cell>
          <cell r="AG876" t="str">
            <v>B</v>
          </cell>
          <cell r="AI876" t="str">
            <v>B</v>
          </cell>
          <cell r="AJ876" t="str">
            <v>B</v>
          </cell>
          <cell r="AR876" t="str">
            <v>B</v>
          </cell>
          <cell r="AT876" t="str">
            <v>B</v>
          </cell>
          <cell r="AV876" t="str">
            <v>M</v>
          </cell>
          <cell r="AW876" t="str">
            <v>M</v>
          </cell>
          <cell r="AX876" t="str">
            <v>B</v>
          </cell>
          <cell r="BK876" t="str">
            <v>M</v>
          </cell>
          <cell r="BS876" t="str">
            <v>B</v>
          </cell>
          <cell r="BW876" t="str">
            <v>M</v>
          </cell>
          <cell r="BZ876" t="str">
            <v>M</v>
          </cell>
          <cell r="CD876" t="str">
            <v>B</v>
          </cell>
        </row>
        <row r="877">
          <cell r="A877">
            <v>828</v>
          </cell>
          <cell r="B877" t="str">
            <v>Vietnam</v>
          </cell>
          <cell r="C877" t="str">
            <v>Haiphong (seaport)
Hanoi (airport)</v>
          </cell>
          <cell r="D877" t="str">
            <v>VNHPH/VNHAN</v>
          </cell>
          <cell r="E877" t="str">
            <v>O</v>
          </cell>
          <cell r="F877" t="str">
            <v>Julia Duyen</v>
          </cell>
          <cell r="G877" t="str">
            <v>OP Assistant</v>
          </cell>
          <cell r="H877" t="str">
            <v>84 24 3734 9715</v>
          </cell>
          <cell r="I877" t="str">
            <v>lduyen@ups.com</v>
          </cell>
          <cell r="J877" t="str">
            <v>Anita/Grace</v>
          </cell>
          <cell r="T877" t="str">
            <v>USA</v>
          </cell>
          <cell r="W877" t="str">
            <v>NON-USA</v>
          </cell>
          <cell r="Z877">
            <v>4</v>
          </cell>
          <cell r="AD877" t="str">
            <v>M</v>
          </cell>
          <cell r="AF877" t="str">
            <v>B</v>
          </cell>
          <cell r="AG877" t="str">
            <v>B</v>
          </cell>
          <cell r="AI877" t="str">
            <v>B</v>
          </cell>
          <cell r="AJ877" t="str">
            <v>B</v>
          </cell>
          <cell r="AY877" t="str">
            <v>M</v>
          </cell>
          <cell r="BD877" t="str">
            <v>M</v>
          </cell>
          <cell r="BJ877" t="str">
            <v>M</v>
          </cell>
          <cell r="BS877" t="str">
            <v>M</v>
          </cell>
          <cell r="BT877" t="str">
            <v>M</v>
          </cell>
          <cell r="BU877" t="str">
            <v>B</v>
          </cell>
          <cell r="BV877" t="str">
            <v>M</v>
          </cell>
          <cell r="CC877" t="str">
            <v>M</v>
          </cell>
          <cell r="CP877" t="str">
            <v>M</v>
          </cell>
        </row>
        <row r="878">
          <cell r="A878">
            <v>829</v>
          </cell>
          <cell r="B878" t="str">
            <v>Vietnam</v>
          </cell>
          <cell r="C878" t="str">
            <v>Haiphong (seaport)
Hanoi (airport)</v>
          </cell>
          <cell r="D878" t="str">
            <v>VNHPH/VNHAN</v>
          </cell>
          <cell r="E878" t="str">
            <v>O</v>
          </cell>
          <cell r="F878" t="str">
            <v>Hana Nguyen</v>
          </cell>
          <cell r="G878" t="str">
            <v>OP Assistant</v>
          </cell>
          <cell r="H878" t="str">
            <v>84 24 32045325</v>
          </cell>
          <cell r="I878" t="str">
            <v>nha@ups.com</v>
          </cell>
          <cell r="J878" t="str">
            <v>Anita/Grace</v>
          </cell>
          <cell r="O878" t="str">
            <v>USA</v>
          </cell>
          <cell r="T878" t="str">
            <v>USA</v>
          </cell>
          <cell r="U878" t="str">
            <v>USA</v>
          </cell>
          <cell r="W878" t="str">
            <v>USA</v>
          </cell>
          <cell r="Z878">
            <v>1</v>
          </cell>
          <cell r="AB878" t="str">
            <v>M</v>
          </cell>
          <cell r="AC878" t="str">
            <v>B</v>
          </cell>
          <cell r="AD878" t="str">
            <v>B</v>
          </cell>
          <cell r="AE878" t="str">
            <v>B</v>
          </cell>
          <cell r="AF878" t="str">
            <v>M</v>
          </cell>
          <cell r="AG878" t="str">
            <v>B</v>
          </cell>
          <cell r="AH878" t="str">
            <v>E</v>
          </cell>
          <cell r="AI878" t="str">
            <v>B</v>
          </cell>
          <cell r="AJ878" t="str">
            <v>B</v>
          </cell>
          <cell r="AL878" t="str">
            <v>B</v>
          </cell>
          <cell r="AO878" t="str">
            <v>B</v>
          </cell>
          <cell r="AQ878" t="str">
            <v>M</v>
          </cell>
          <cell r="AR878" t="str">
            <v>B</v>
          </cell>
          <cell r="AS878" t="str">
            <v>B</v>
          </cell>
          <cell r="AV878" t="str">
            <v>M</v>
          </cell>
          <cell r="BC878" t="str">
            <v>B</v>
          </cell>
          <cell r="BD878" t="str">
            <v>B</v>
          </cell>
          <cell r="BG878" t="str">
            <v>B</v>
          </cell>
          <cell r="BK878" t="str">
            <v>M</v>
          </cell>
          <cell r="BP878" t="str">
            <v>B</v>
          </cell>
          <cell r="BS878" t="str">
            <v>M</v>
          </cell>
          <cell r="BT878" t="str">
            <v>M</v>
          </cell>
          <cell r="BV878" t="str">
            <v>M</v>
          </cell>
          <cell r="BW878" t="str">
            <v>B</v>
          </cell>
          <cell r="BX878" t="str">
            <v>M</v>
          </cell>
          <cell r="BZ878" t="str">
            <v>B</v>
          </cell>
          <cell r="CC878" t="str">
            <v>B</v>
          </cell>
          <cell r="CH878" t="str">
            <v>B</v>
          </cell>
          <cell r="CI878" t="str">
            <v>B</v>
          </cell>
          <cell r="CN878" t="str">
            <v>B</v>
          </cell>
        </row>
        <row r="879">
          <cell r="A879">
            <v>830</v>
          </cell>
          <cell r="B879" t="str">
            <v>Vietnam</v>
          </cell>
          <cell r="C879" t="str">
            <v>Haiphong (seaport)
Hanoi (airport)</v>
          </cell>
          <cell r="D879" t="str">
            <v>VNHPH/VNHAN</v>
          </cell>
          <cell r="E879" t="str">
            <v>O</v>
          </cell>
          <cell r="F879" t="str">
            <v>Lucy Luong</v>
          </cell>
          <cell r="G879" t="str">
            <v>OP Assistant</v>
          </cell>
          <cell r="H879" t="str">
            <v>84 24 3734 9715</v>
          </cell>
          <cell r="I879" t="str">
            <v>lthu@ups.com</v>
          </cell>
          <cell r="J879" t="str">
            <v>Anita/Grace</v>
          </cell>
          <cell r="K879" t="str">
            <v>886-930902807</v>
          </cell>
          <cell r="W879" t="str">
            <v>NON-USA</v>
          </cell>
          <cell r="X879" t="str">
            <v>ALL</v>
          </cell>
          <cell r="Z879">
            <v>0</v>
          </cell>
          <cell r="AI879" t="str">
            <v>*</v>
          </cell>
          <cell r="AT879" t="str">
            <v>M</v>
          </cell>
          <cell r="AX879" t="str">
            <v>*</v>
          </cell>
          <cell r="BD879" t="str">
            <v>B</v>
          </cell>
        </row>
        <row r="880">
          <cell r="A880">
            <v>831</v>
          </cell>
          <cell r="B880" t="str">
            <v>Vietnam</v>
          </cell>
          <cell r="C880" t="str">
            <v>Haiphong (seaport)
Hanoi (airport)</v>
          </cell>
          <cell r="D880" t="str">
            <v>VNHPH/VNHAN</v>
          </cell>
          <cell r="E880" t="str">
            <v>O</v>
          </cell>
          <cell r="F880" t="str">
            <v>Nguyen Thi Thu Trang</v>
          </cell>
          <cell r="G880" t="str">
            <v>Ops Assistant</v>
          </cell>
          <cell r="H880" t="str">
            <v>84-24 37349720</v>
          </cell>
          <cell r="I880" t="str">
            <v>nguyenthithutrang@ups.com</v>
          </cell>
          <cell r="J880" t="str">
            <v>Kevy</v>
          </cell>
          <cell r="K880" t="str">
            <v>Y</v>
          </cell>
          <cell r="N880" t="str">
            <v>EUR</v>
          </cell>
          <cell r="R880" t="str">
            <v>EUR</v>
          </cell>
          <cell r="T880" t="str">
            <v>EMEA</v>
          </cell>
          <cell r="U880" t="str">
            <v>ALL</v>
          </cell>
          <cell r="X880" t="str">
            <v>EUR</v>
          </cell>
          <cell r="Z880">
            <v>3</v>
          </cell>
          <cell r="AB880" t="str">
            <v>M</v>
          </cell>
          <cell r="AD880" t="str">
            <v>B</v>
          </cell>
          <cell r="AI880" t="str">
            <v>B</v>
          </cell>
          <cell r="AR880" t="str">
            <v>B</v>
          </cell>
          <cell r="AS880" t="str">
            <v>M</v>
          </cell>
          <cell r="AT880" t="str">
            <v>B</v>
          </cell>
          <cell r="AV880" t="str">
            <v>B</v>
          </cell>
          <cell r="AW880" t="str">
            <v>M</v>
          </cell>
          <cell r="AZ880" t="str">
            <v>B</v>
          </cell>
          <cell r="BC880" t="str">
            <v>B</v>
          </cell>
          <cell r="BD880" t="str">
            <v>M</v>
          </cell>
          <cell r="BP880" t="str">
            <v>M</v>
          </cell>
          <cell r="BT880" t="str">
            <v>B</v>
          </cell>
          <cell r="BV880" t="str">
            <v>M</v>
          </cell>
          <cell r="BW880" t="str">
            <v>B</v>
          </cell>
          <cell r="CA880" t="str">
            <v>B</v>
          </cell>
          <cell r="CD880" t="str">
            <v>B</v>
          </cell>
        </row>
        <row r="881">
          <cell r="A881">
            <v>832</v>
          </cell>
          <cell r="B881" t="str">
            <v>Vietnam</v>
          </cell>
          <cell r="C881" t="str">
            <v>Haiphong (seaport)
Hanoi (airport)</v>
          </cell>
          <cell r="D881" t="str">
            <v>VNHPH/VNHAN</v>
          </cell>
          <cell r="E881" t="str">
            <v>O</v>
          </cell>
          <cell r="F881" t="str">
            <v>Vivian</v>
          </cell>
          <cell r="G881" t="str">
            <v>Freight Admin Assistant</v>
          </cell>
          <cell r="H881" t="str">
            <v>84 24 3734 9720</v>
          </cell>
          <cell r="I881" t="str">
            <v>nguyenthihonganh@ups.com</v>
          </cell>
          <cell r="J881" t="str">
            <v>Kevy</v>
          </cell>
          <cell r="L881" t="str">
            <v>Y</v>
          </cell>
          <cell r="R881" t="str">
            <v>ALL</v>
          </cell>
          <cell r="U881" t="str">
            <v>ALL</v>
          </cell>
          <cell r="W881" t="str">
            <v>USA</v>
          </cell>
          <cell r="X881" t="str">
            <v>CAN</v>
          </cell>
          <cell r="Z881">
            <v>1</v>
          </cell>
          <cell r="AD881" t="str">
            <v>M</v>
          </cell>
          <cell r="AI881" t="str">
            <v>M</v>
          </cell>
          <cell r="AP881" t="str">
            <v>B</v>
          </cell>
          <cell r="AQ881" t="str">
            <v>M</v>
          </cell>
          <cell r="AR881" t="str">
            <v>M</v>
          </cell>
          <cell r="AT881" t="str">
            <v>B</v>
          </cell>
          <cell r="AV881" t="str">
            <v>M</v>
          </cell>
          <cell r="AW881" t="str">
            <v>M</v>
          </cell>
          <cell r="AX881" t="str">
            <v>B</v>
          </cell>
          <cell r="AZ881" t="str">
            <v>M</v>
          </cell>
          <cell r="BC881" t="str">
            <v>M</v>
          </cell>
          <cell r="BD881" t="str">
            <v>M</v>
          </cell>
          <cell r="BJ881" t="str">
            <v>M</v>
          </cell>
          <cell r="BT881" t="str">
            <v>M</v>
          </cell>
          <cell r="BV881" t="str">
            <v>B</v>
          </cell>
          <cell r="BW881" t="str">
            <v>M</v>
          </cell>
          <cell r="CA881" t="str">
            <v>M</v>
          </cell>
          <cell r="CR881" t="str">
            <v>M</v>
          </cell>
        </row>
        <row r="882">
          <cell r="A882">
            <v>833</v>
          </cell>
          <cell r="B882" t="str">
            <v>Vietnam</v>
          </cell>
          <cell r="C882" t="str">
            <v>Haiphong (seaport)
Hanoi (airport)</v>
          </cell>
          <cell r="D882" t="str">
            <v>VNHPH/VNHAN</v>
          </cell>
          <cell r="E882" t="str">
            <v>O</v>
          </cell>
          <cell r="F882" t="str">
            <v>Annie Nguyen</v>
          </cell>
          <cell r="G882" t="str">
            <v>Air Operation Assistant</v>
          </cell>
          <cell r="H882" t="str">
            <v>84 24 3734 9715</v>
          </cell>
          <cell r="I882" t="str">
            <v>nanh@ups.com</v>
          </cell>
          <cell r="R882" t="str">
            <v>ALL</v>
          </cell>
          <cell r="T882" t="str">
            <v>APAC</v>
          </cell>
          <cell r="U882" t="str">
            <v>ALL</v>
          </cell>
          <cell r="Z882">
            <v>0</v>
          </cell>
          <cell r="AB882" t="str">
            <v>B</v>
          </cell>
          <cell r="AC882" t="str">
            <v>B</v>
          </cell>
          <cell r="AD882" t="str">
            <v>B</v>
          </cell>
          <cell r="AF882" t="str">
            <v>B</v>
          </cell>
          <cell r="AI882" t="str">
            <v>E</v>
          </cell>
          <cell r="AP882" t="str">
            <v>B</v>
          </cell>
          <cell r="AQ882" t="str">
            <v>B</v>
          </cell>
          <cell r="AR882" t="str">
            <v>B</v>
          </cell>
          <cell r="AT882" t="str">
            <v>B</v>
          </cell>
          <cell r="AV882" t="str">
            <v>B</v>
          </cell>
          <cell r="AW882" t="str">
            <v>B</v>
          </cell>
          <cell r="AY882" t="str">
            <v>B</v>
          </cell>
          <cell r="AZ882" t="str">
            <v>B</v>
          </cell>
          <cell r="BB882" t="str">
            <v>B</v>
          </cell>
          <cell r="BC882" t="str">
            <v>B</v>
          </cell>
          <cell r="BE882" t="str">
            <v>B</v>
          </cell>
          <cell r="BI882" t="str">
            <v>B</v>
          </cell>
          <cell r="BJ882" t="str">
            <v>B</v>
          </cell>
          <cell r="BK882" t="str">
            <v>B</v>
          </cell>
          <cell r="BP882" t="str">
            <v>B</v>
          </cell>
          <cell r="BR882" t="str">
            <v>B</v>
          </cell>
          <cell r="BS882" t="str">
            <v>B</v>
          </cell>
          <cell r="BT882" t="str">
            <v>B</v>
          </cell>
          <cell r="BV882" t="str">
            <v>B</v>
          </cell>
          <cell r="BW882" t="str">
            <v>B</v>
          </cell>
          <cell r="BX882" t="str">
            <v>B</v>
          </cell>
          <cell r="BZ882" t="str">
            <v>B</v>
          </cell>
          <cell r="CA882" t="str">
            <v>B</v>
          </cell>
          <cell r="CD882" t="str">
            <v>E</v>
          </cell>
          <cell r="CH882" t="str">
            <v>B</v>
          </cell>
          <cell r="CI882" t="str">
            <v>B</v>
          </cell>
        </row>
        <row r="883">
          <cell r="A883">
            <v>834</v>
          </cell>
          <cell r="B883" t="str">
            <v>Vietnam</v>
          </cell>
          <cell r="C883" t="str">
            <v>Haiphong (seaport)
Hanoi (airport)</v>
          </cell>
          <cell r="D883" t="str">
            <v>VNHPH/VNHAN</v>
          </cell>
          <cell r="E883" t="str">
            <v>O</v>
          </cell>
          <cell r="F883" t="str">
            <v>Fiona Nguyen</v>
          </cell>
          <cell r="G883" t="str">
            <v>Supervisor</v>
          </cell>
          <cell r="H883" t="str">
            <v>84 24 3734 9715</v>
          </cell>
          <cell r="I883" t="str">
            <v>thiphuonganhnguyen@ups.com </v>
          </cell>
          <cell r="Z883">
            <v>0</v>
          </cell>
          <cell r="AA883" t="str">
            <v>*</v>
          </cell>
          <cell r="AB883" t="str">
            <v>*</v>
          </cell>
          <cell r="AC883" t="str">
            <v>*</v>
          </cell>
          <cell r="AF883" t="str">
            <v>*</v>
          </cell>
          <cell r="AG883" t="str">
            <v>*</v>
          </cell>
          <cell r="AH883" t="str">
            <v>*</v>
          </cell>
          <cell r="AI883" t="str">
            <v>M</v>
          </cell>
          <cell r="AJ883" t="str">
            <v>*</v>
          </cell>
          <cell r="AL883" t="str">
            <v>*</v>
          </cell>
          <cell r="AO883" t="str">
            <v>*</v>
          </cell>
          <cell r="AP883" t="str">
            <v>*</v>
          </cell>
          <cell r="AQ883" t="str">
            <v>*</v>
          </cell>
          <cell r="AR883" t="str">
            <v>*</v>
          </cell>
          <cell r="AS883" t="str">
            <v>*</v>
          </cell>
          <cell r="AV883" t="str">
            <v>*</v>
          </cell>
          <cell r="AX883" t="str">
            <v>M</v>
          </cell>
          <cell r="BD883" t="str">
            <v>*</v>
          </cell>
          <cell r="BE883" t="str">
            <v>*</v>
          </cell>
          <cell r="BF883" t="str">
            <v>*</v>
          </cell>
          <cell r="BG883" t="str">
            <v>*</v>
          </cell>
          <cell r="BJ883" t="str">
            <v>*</v>
          </cell>
          <cell r="BO883" t="str">
            <v>*</v>
          </cell>
          <cell r="BP883" t="str">
            <v>*</v>
          </cell>
          <cell r="BS883" t="str">
            <v>*</v>
          </cell>
          <cell r="BT883" t="str">
            <v>*</v>
          </cell>
          <cell r="BU883" t="str">
            <v>*</v>
          </cell>
          <cell r="BV883" t="str">
            <v>*</v>
          </cell>
          <cell r="BW883" t="str">
            <v>*</v>
          </cell>
          <cell r="BZ883" t="str">
            <v>*</v>
          </cell>
          <cell r="CC883" t="str">
            <v>*</v>
          </cell>
          <cell r="CD883" t="str">
            <v>*</v>
          </cell>
          <cell r="CH883" t="str">
            <v>*</v>
          </cell>
          <cell r="CO883" t="str">
            <v>*</v>
          </cell>
          <cell r="CP883" t="str">
            <v>*</v>
          </cell>
          <cell r="CR883" t="str">
            <v>*</v>
          </cell>
        </row>
        <row r="884">
          <cell r="A884">
            <v>835</v>
          </cell>
          <cell r="B884" t="str">
            <v>Vietnam</v>
          </cell>
          <cell r="C884" t="str">
            <v>Haiphong (seaport)
Hanoi (airport)</v>
          </cell>
          <cell r="D884" t="str">
            <v>VNHPH/VNHAN</v>
          </cell>
          <cell r="E884" t="str">
            <v>O</v>
          </cell>
          <cell r="F884" t="str">
            <v>Group email</v>
          </cell>
          <cell r="G884" t="str">
            <v>Coordinator</v>
          </cell>
          <cell r="H884" t="str">
            <v>84 24 3734 9715</v>
          </cell>
          <cell r="I884" t="str">
            <v>upshannvo@ups.com</v>
          </cell>
          <cell r="Z884">
            <v>0</v>
          </cell>
          <cell r="AC884" t="str">
            <v>*</v>
          </cell>
          <cell r="AF884" t="str">
            <v>*</v>
          </cell>
          <cell r="AG884" t="str">
            <v>*</v>
          </cell>
          <cell r="AH884" t="str">
            <v>*</v>
          </cell>
          <cell r="AI884" t="str">
            <v>*</v>
          </cell>
          <cell r="AJ884" t="str">
            <v>*</v>
          </cell>
          <cell r="AO884" t="str">
            <v>*</v>
          </cell>
          <cell r="AP884" t="str">
            <v>*</v>
          </cell>
          <cell r="AQ884" t="str">
            <v>*</v>
          </cell>
          <cell r="AR884" t="str">
            <v>*</v>
          </cell>
          <cell r="AT884" t="str">
            <v>M</v>
          </cell>
          <cell r="AV884" t="str">
            <v>*</v>
          </cell>
          <cell r="AW884" t="str">
            <v>B</v>
          </cell>
          <cell r="AX884" t="str">
            <v>B</v>
          </cell>
          <cell r="BD884" t="str">
            <v>*</v>
          </cell>
          <cell r="BE884" t="str">
            <v>*</v>
          </cell>
          <cell r="BJ884" t="str">
            <v>*</v>
          </cell>
          <cell r="BP884" t="str">
            <v>*</v>
          </cell>
          <cell r="BS884" t="str">
            <v>*</v>
          </cell>
          <cell r="BT884" t="str">
            <v>*</v>
          </cell>
          <cell r="BV884" t="str">
            <v>*</v>
          </cell>
          <cell r="BW884" t="str">
            <v>*</v>
          </cell>
          <cell r="BZ884" t="str">
            <v>*</v>
          </cell>
          <cell r="CH884" t="str">
            <v>*</v>
          </cell>
          <cell r="CI884" t="str">
            <v>*</v>
          </cell>
          <cell r="CO884" t="str">
            <v>*</v>
          </cell>
          <cell r="CP884" t="str">
            <v>*</v>
          </cell>
          <cell r="CR884" t="str">
            <v>*</v>
          </cell>
        </row>
        <row r="885">
          <cell r="A885">
            <v>836</v>
          </cell>
          <cell r="B885" t="str">
            <v>Vietnam</v>
          </cell>
          <cell r="C885" t="str">
            <v>Haiphong (seaport)
Hanoi (airport)</v>
          </cell>
          <cell r="D885" t="str">
            <v>VNHPH/VNHAN</v>
          </cell>
          <cell r="E885" t="str">
            <v>O</v>
          </cell>
          <cell r="F885" t="str">
            <v>Group email</v>
          </cell>
          <cell r="G885" t="str">
            <v>Freight Ops Assistant</v>
          </cell>
          <cell r="H885" t="str">
            <v>84 24 3734 9715</v>
          </cell>
          <cell r="I885" t="str">
            <v>UPSHANCOSTCO@ups.com</v>
          </cell>
          <cell r="U885" t="str">
            <v>ALL</v>
          </cell>
          <cell r="Z885">
            <v>1</v>
          </cell>
          <cell r="AA885" t="str">
            <v>*</v>
          </cell>
          <cell r="AB885" t="str">
            <v>*</v>
          </cell>
          <cell r="AD885" t="str">
            <v>B</v>
          </cell>
          <cell r="AF885" t="str">
            <v>*</v>
          </cell>
          <cell r="AG885" t="str">
            <v>*</v>
          </cell>
          <cell r="AH885" t="str">
            <v>*</v>
          </cell>
          <cell r="AI885" t="str">
            <v>B</v>
          </cell>
          <cell r="AJ885" t="str">
            <v>*</v>
          </cell>
          <cell r="AO885" t="str">
            <v>*</v>
          </cell>
          <cell r="AP885" t="str">
            <v>*</v>
          </cell>
          <cell r="AQ885" t="str">
            <v>*</v>
          </cell>
          <cell r="AR885" t="str">
            <v>B</v>
          </cell>
          <cell r="AT885" t="str">
            <v>*</v>
          </cell>
          <cell r="AV885" t="str">
            <v>B</v>
          </cell>
          <cell r="AW885" t="str">
            <v>B</v>
          </cell>
          <cell r="AZ885" t="str">
            <v>B</v>
          </cell>
          <cell r="BC885" t="str">
            <v>E</v>
          </cell>
          <cell r="BE885" t="str">
            <v>*</v>
          </cell>
          <cell r="BJ885" t="str">
            <v>*</v>
          </cell>
          <cell r="BP885" t="str">
            <v>*</v>
          </cell>
          <cell r="BS885" t="str">
            <v>*</v>
          </cell>
          <cell r="BT885" t="str">
            <v>B</v>
          </cell>
          <cell r="BU885" t="str">
            <v>*</v>
          </cell>
          <cell r="BV885" t="str">
            <v>*</v>
          </cell>
          <cell r="BW885" t="str">
            <v>B</v>
          </cell>
          <cell r="BZ885" t="str">
            <v>*</v>
          </cell>
          <cell r="CA885" t="str">
            <v>B</v>
          </cell>
          <cell r="CH885" t="str">
            <v>*</v>
          </cell>
          <cell r="CO885" t="str">
            <v>*</v>
          </cell>
          <cell r="CP885" t="str">
            <v>*</v>
          </cell>
          <cell r="CR885" t="str">
            <v>*</v>
          </cell>
        </row>
        <row r="886">
          <cell r="A886">
            <v>837</v>
          </cell>
          <cell r="B886" t="str">
            <v>Vietnam</v>
          </cell>
          <cell r="C886" t="str">
            <v>Haiphong (seaport)
Hanoi (airport)</v>
          </cell>
          <cell r="D886" t="str">
            <v>VNHPH/VNHAN</v>
          </cell>
          <cell r="E886" t="str">
            <v>O</v>
          </cell>
          <cell r="F886" t="str">
            <v>Group email</v>
          </cell>
          <cell r="G886" t="str">
            <v>Sea Freight Manager</v>
          </cell>
          <cell r="H886" t="str">
            <v>84 24 3734 9715</v>
          </cell>
          <cell r="I886" t="str">
            <v>UPSHANDOLLARTREE@ups.com</v>
          </cell>
          <cell r="Z886">
            <v>1</v>
          </cell>
          <cell r="AT886" t="str">
            <v>M</v>
          </cell>
          <cell r="BC886" t="str">
            <v>*</v>
          </cell>
          <cell r="CN886" t="str">
            <v>*</v>
          </cell>
        </row>
        <row r="887">
          <cell r="A887">
            <v>838</v>
          </cell>
          <cell r="B887" t="str">
            <v>Vietnam</v>
          </cell>
          <cell r="C887" t="str">
            <v>Haiphong (seaport)
Hanoi (airport)</v>
          </cell>
          <cell r="D887" t="str">
            <v>VNHPH/VNHAN</v>
          </cell>
          <cell r="E887" t="str">
            <v>O</v>
          </cell>
          <cell r="F887" t="str">
            <v>Vu Thi Thu Thuy</v>
          </cell>
          <cell r="G887" t="str">
            <v>Freight Lead</v>
          </cell>
          <cell r="H887" t="str">
            <v>84 24 320 45375</v>
          </cell>
          <cell r="I887" t="str">
            <v>vthuy@ups.com</v>
          </cell>
          <cell r="U887" t="str">
            <v>ALL</v>
          </cell>
          <cell r="Z887">
            <v>24</v>
          </cell>
          <cell r="AB887" t="str">
            <v>M</v>
          </cell>
          <cell r="AC887" t="str">
            <v>M</v>
          </cell>
          <cell r="AD887" t="str">
            <v>M</v>
          </cell>
          <cell r="AF887" t="str">
            <v>M</v>
          </cell>
          <cell r="AI887" t="str">
            <v>M</v>
          </cell>
          <cell r="AQ887" t="str">
            <v>M</v>
          </cell>
          <cell r="AT887" t="str">
            <v>M</v>
          </cell>
          <cell r="AV887" t="str">
            <v>M</v>
          </cell>
          <cell r="AW887" t="str">
            <v>M</v>
          </cell>
          <cell r="AY887" t="str">
            <v>M</v>
          </cell>
          <cell r="BD887" t="str">
            <v>M</v>
          </cell>
          <cell r="BI887" t="str">
            <v>M</v>
          </cell>
          <cell r="BJ887" t="str">
            <v>M</v>
          </cell>
          <cell r="BK887" t="str">
            <v>M</v>
          </cell>
          <cell r="BM887" t="str">
            <v>B</v>
          </cell>
          <cell r="BN887" t="str">
            <v>B</v>
          </cell>
          <cell r="BP887" t="str">
            <v>M</v>
          </cell>
          <cell r="BR887" t="str">
            <v>M</v>
          </cell>
          <cell r="BS887" t="str">
            <v>M</v>
          </cell>
          <cell r="BT887" t="str">
            <v>B</v>
          </cell>
          <cell r="BV887" t="str">
            <v>M</v>
          </cell>
          <cell r="BW887" t="str">
            <v>M</v>
          </cell>
          <cell r="BX887" t="str">
            <v>M</v>
          </cell>
          <cell r="BZ887" t="str">
            <v>M</v>
          </cell>
          <cell r="CH887" t="str">
            <v>M</v>
          </cell>
        </row>
        <row r="888">
          <cell r="A888">
            <v>839</v>
          </cell>
          <cell r="B888" t="str">
            <v>Vietnam</v>
          </cell>
          <cell r="C888" t="str">
            <v>Haiphong (seaport)
Hanoi (airport)</v>
          </cell>
          <cell r="D888" t="str">
            <v>VNHPH/VNHAN</v>
          </cell>
          <cell r="E888" t="str">
            <v>O</v>
          </cell>
          <cell r="F888" t="str">
            <v>Sophia Nguyen</v>
          </cell>
          <cell r="G888" t="str">
            <v>Operation</v>
          </cell>
          <cell r="H888" t="str">
            <v>86 24 37349734</v>
          </cell>
          <cell r="I888" t="str">
            <v>nguyenthisoa@ups.com</v>
          </cell>
          <cell r="U888" t="str">
            <v>EUR</v>
          </cell>
          <cell r="Z888">
            <v>3</v>
          </cell>
          <cell r="AI888" t="str">
            <v>M</v>
          </cell>
          <cell r="AQ888" t="str">
            <v>B</v>
          </cell>
          <cell r="AT888" t="str">
            <v>B</v>
          </cell>
          <cell r="AX888" t="str">
            <v>B</v>
          </cell>
          <cell r="BI888" t="str">
            <v>B</v>
          </cell>
          <cell r="BN888" t="str">
            <v>M</v>
          </cell>
          <cell r="BS888" t="str">
            <v>B</v>
          </cell>
          <cell r="BX888" t="str">
            <v>M</v>
          </cell>
          <cell r="CD888" t="str">
            <v>M</v>
          </cell>
        </row>
        <row r="889">
          <cell r="A889">
            <v>840</v>
          </cell>
          <cell r="B889" t="str">
            <v>Vietnam</v>
          </cell>
          <cell r="C889" t="str">
            <v>Haiphong (seaport)
Hanoi (airport)</v>
          </cell>
          <cell r="D889" t="str">
            <v>VNHPH/VNHAN</v>
          </cell>
          <cell r="E889" t="str">
            <v>O</v>
          </cell>
          <cell r="F889" t="str">
            <v>Ng Yong Hui</v>
          </cell>
          <cell r="G889" t="str">
            <v>Senior Freight Officer</v>
          </cell>
          <cell r="H889" t="str">
            <v>65 63208258</v>
          </cell>
          <cell r="I889" t="str">
            <v>nyonghui@ups.com</v>
          </cell>
          <cell r="Z889">
            <v>0</v>
          </cell>
          <cell r="AC889" t="str">
            <v>M</v>
          </cell>
          <cell r="AF889" t="str">
            <v>M</v>
          </cell>
          <cell r="AG889" t="str">
            <v>M</v>
          </cell>
          <cell r="AJ889" t="str">
            <v>M</v>
          </cell>
          <cell r="AR889" t="str">
            <v>B</v>
          </cell>
          <cell r="AT889" t="str">
            <v>B</v>
          </cell>
          <cell r="BU889" t="str">
            <v>M</v>
          </cell>
          <cell r="CD889" t="str">
            <v>B</v>
          </cell>
          <cell r="CI889" t="str">
            <v>M</v>
          </cell>
        </row>
        <row r="890">
          <cell r="A890">
            <v>841</v>
          </cell>
          <cell r="B890" t="str">
            <v>Vietnam</v>
          </cell>
          <cell r="C890" t="str">
            <v>Haiphong (seaport)
Hanoi (airport)</v>
          </cell>
          <cell r="D890" t="str">
            <v>VNHPH/VNHAN</v>
          </cell>
          <cell r="E890" t="str">
            <v>O</v>
          </cell>
          <cell r="F890" t="str">
            <v>Helly Huyen</v>
          </cell>
          <cell r="G890" t="str">
            <v>Ocean Operation Assistant</v>
          </cell>
          <cell r="H890" t="str">
            <v>84 24 3734 9731</v>
          </cell>
          <cell r="I890" t="str">
            <v>thuyen@ups.com</v>
          </cell>
          <cell r="U890" t="str">
            <v>BOTH</v>
          </cell>
          <cell r="V890" t="str">
            <v>NON USA</v>
          </cell>
          <cell r="X890" t="str">
            <v>NON USA</v>
          </cell>
          <cell r="Z890">
            <v>3</v>
          </cell>
          <cell r="AD890" t="str">
            <v>M</v>
          </cell>
          <cell r="AI890" t="str">
            <v>M</v>
          </cell>
          <cell r="AQ890" t="str">
            <v>B</v>
          </cell>
          <cell r="AS890" t="str">
            <v>B</v>
          </cell>
          <cell r="AT890" t="str">
            <v>B</v>
          </cell>
          <cell r="AX890" t="str">
            <v>M</v>
          </cell>
          <cell r="BD890" t="str">
            <v>M</v>
          </cell>
          <cell r="BG890" t="str">
            <v>M</v>
          </cell>
          <cell r="BJ890" t="str">
            <v>M</v>
          </cell>
          <cell r="BS890" t="str">
            <v>M</v>
          </cell>
          <cell r="BT890" t="str">
            <v>M</v>
          </cell>
          <cell r="BX890" t="str">
            <v>M</v>
          </cell>
          <cell r="CI890" t="str">
            <v>B</v>
          </cell>
        </row>
        <row r="891">
          <cell r="A891">
            <v>842</v>
          </cell>
          <cell r="B891" t="str">
            <v>Vietnam</v>
          </cell>
          <cell r="C891" t="str">
            <v>Haiphong (seaport)
Hanoi (airport)</v>
          </cell>
          <cell r="D891" t="str">
            <v>VNHPH/VNHAN</v>
          </cell>
          <cell r="E891" t="str">
            <v>O</v>
          </cell>
          <cell r="F891" t="str">
            <v>Nguyen Viet Tung</v>
          </cell>
          <cell r="G891" t="str">
            <v>OP Assistant</v>
          </cell>
          <cell r="H891" t="str">
            <v>84-24-3734 9840</v>
          </cell>
          <cell r="I891" t="str">
            <v>nguyenviettung@ups.com</v>
          </cell>
          <cell r="P891" t="str">
            <v>EUR</v>
          </cell>
          <cell r="Z891">
            <v>5</v>
          </cell>
          <cell r="AB891" t="str">
            <v>M</v>
          </cell>
          <cell r="AF891" t="str">
            <v>M</v>
          </cell>
          <cell r="AG891" t="str">
            <v>M</v>
          </cell>
          <cell r="AI891" t="str">
            <v>*</v>
          </cell>
          <cell r="AJ891" t="str">
            <v>M</v>
          </cell>
          <cell r="AR891" t="str">
            <v>B</v>
          </cell>
          <cell r="AT891" t="str">
            <v>*</v>
          </cell>
          <cell r="BB891" t="str">
            <v>M</v>
          </cell>
          <cell r="BK891" t="str">
            <v>M</v>
          </cell>
          <cell r="BM891" t="str">
            <v>M</v>
          </cell>
          <cell r="BN891" t="str">
            <v>B</v>
          </cell>
          <cell r="BV891" t="str">
            <v>M</v>
          </cell>
          <cell r="BX891" t="str">
            <v>B</v>
          </cell>
          <cell r="CI891" t="str">
            <v>M</v>
          </cell>
        </row>
        <row r="892">
          <cell r="A892">
            <v>843</v>
          </cell>
          <cell r="B892" t="str">
            <v>Vietnam</v>
          </cell>
          <cell r="C892" t="str">
            <v>Haiphong (seaport)
Hanoi (airport)</v>
          </cell>
          <cell r="D892" t="str">
            <v>VNHPH/VNHAN</v>
          </cell>
          <cell r="E892" t="str">
            <v>O</v>
          </cell>
          <cell r="F892" t="str">
            <v>Nina Ly</v>
          </cell>
          <cell r="G892" t="str">
            <v>Freight OPS Assistant</v>
          </cell>
          <cell r="H892" t="str">
            <v>84 28 3867 2830 ext 8108</v>
          </cell>
          <cell r="I892" t="str">
            <v>loanh@ups.com</v>
          </cell>
          <cell r="K892" t="str">
            <v>Y</v>
          </cell>
          <cell r="U892" t="str">
            <v>BOTH</v>
          </cell>
          <cell r="V892" t="str">
            <v>ALL</v>
          </cell>
          <cell r="X892" t="str">
            <v>USA</v>
          </cell>
          <cell r="Z892">
            <v>1</v>
          </cell>
          <cell r="AI892" t="str">
            <v>*</v>
          </cell>
          <cell r="AQ892" t="str">
            <v>M</v>
          </cell>
          <cell r="AT892" t="str">
            <v>M</v>
          </cell>
          <cell r="BB892" t="str">
            <v>M</v>
          </cell>
          <cell r="BG892" t="str">
            <v>B</v>
          </cell>
          <cell r="BS892" t="str">
            <v>M</v>
          </cell>
          <cell r="BT892" t="str">
            <v>M</v>
          </cell>
          <cell r="CI892" t="str">
            <v>M</v>
          </cell>
        </row>
        <row r="893">
          <cell r="A893">
            <v>844</v>
          </cell>
          <cell r="B893" t="str">
            <v>Vietnam</v>
          </cell>
          <cell r="C893" t="str">
            <v>Haiphong (seaport)
Hanoi (airport)</v>
          </cell>
          <cell r="D893" t="str">
            <v>VNHPH/VNHAN</v>
          </cell>
          <cell r="E893" t="str">
            <v>O</v>
          </cell>
          <cell r="F893" t="str">
            <v>Duong Anna</v>
          </cell>
          <cell r="G893" t="str">
            <v>Team Leader</v>
          </cell>
          <cell r="H893" t="str">
            <v>84 28 3867 2830 ext 8109</v>
          </cell>
          <cell r="I893" t="str">
            <v>vduong@ups.com</v>
          </cell>
          <cell r="K893" t="str">
            <v>Y</v>
          </cell>
          <cell r="P893" t="str">
            <v>USA</v>
          </cell>
          <cell r="U893" t="str">
            <v>ALL</v>
          </cell>
          <cell r="V893" t="str">
            <v>ALL</v>
          </cell>
          <cell r="Z893">
            <v>1</v>
          </cell>
          <cell r="AS893" t="str">
            <v>B</v>
          </cell>
          <cell r="AW893" t="str">
            <v>M</v>
          </cell>
          <cell r="BB893" t="str">
            <v>B</v>
          </cell>
          <cell r="BK893" t="str">
            <v>M</v>
          </cell>
          <cell r="BT893" t="str">
            <v>B</v>
          </cell>
        </row>
        <row r="894">
          <cell r="A894">
            <v>845</v>
          </cell>
          <cell r="B894" t="str">
            <v>Vietnam</v>
          </cell>
          <cell r="C894" t="str">
            <v>Haiphong (seaport)
Hanoi (airport)</v>
          </cell>
          <cell r="D894" t="str">
            <v>VNHPH/VNHAN</v>
          </cell>
          <cell r="E894" t="str">
            <v>O</v>
          </cell>
          <cell r="F894" t="str">
            <v>Nguyen Hoang Van</v>
          </cell>
          <cell r="G894" t="str">
            <v>Supervisor</v>
          </cell>
          <cell r="H894" t="str">
            <v>84 28 3867 2830 ext 8107</v>
          </cell>
          <cell r="I894" t="str">
            <v>UPSSINEXPORTOCEANOPERATIONS@ups.com</v>
          </cell>
          <cell r="U894" t="str">
            <v>ALL</v>
          </cell>
          <cell r="Z894">
            <v>1</v>
          </cell>
          <cell r="AF894" t="str">
            <v>B</v>
          </cell>
          <cell r="AI894" t="str">
            <v>B</v>
          </cell>
          <cell r="BB894" t="str">
            <v>B</v>
          </cell>
          <cell r="BT894" t="str">
            <v>B</v>
          </cell>
          <cell r="BW894" t="str">
            <v>*</v>
          </cell>
        </row>
        <row r="895">
          <cell r="A895">
            <v>846</v>
          </cell>
          <cell r="B895" t="str">
            <v>Vietnam</v>
          </cell>
          <cell r="C895" t="str">
            <v>Ho Chi Minh</v>
          </cell>
          <cell r="D895" t="str">
            <v>VNSGN</v>
          </cell>
          <cell r="E895" t="str">
            <v>O</v>
          </cell>
          <cell r="F895" t="str">
            <v>** See Singapore</v>
          </cell>
          <cell r="G895" t="str">
            <v>Freight Operation</v>
          </cell>
          <cell r="H895" t="str">
            <v>84 28 3867 2830 ext 8102 </v>
          </cell>
          <cell r="I895" t="str">
            <v>plinh@ups.com</v>
          </cell>
          <cell r="R895" t="str">
            <v>ALL</v>
          </cell>
          <cell r="Z895">
            <v>1</v>
          </cell>
          <cell r="AI895" t="str">
            <v>*</v>
          </cell>
          <cell r="AO895" t="str">
            <v>*</v>
          </cell>
          <cell r="AP895" t="str">
            <v>M</v>
          </cell>
          <cell r="AR895" t="str">
            <v>E</v>
          </cell>
        </row>
        <row r="896">
          <cell r="A896">
            <v>847</v>
          </cell>
          <cell r="B896" t="str">
            <v>Vietnam</v>
          </cell>
          <cell r="C896" t="str">
            <v>Ho Chi Minh</v>
          </cell>
          <cell r="D896" t="str">
            <v>VNSGN</v>
          </cell>
          <cell r="E896" t="str">
            <v>O</v>
          </cell>
          <cell r="F896" t="str">
            <v>Anna Van</v>
          </cell>
          <cell r="G896" t="str">
            <v>Team Leader</v>
          </cell>
          <cell r="H896" t="str">
            <v>84 28 3867 2830 ext 8109</v>
          </cell>
          <cell r="I896" t="str">
            <v>vduong@ups.com</v>
          </cell>
          <cell r="J896" t="str">
            <v>All</v>
          </cell>
          <cell r="N896" t="str">
            <v>ALL</v>
          </cell>
          <cell r="O896" t="str">
            <v>ALL</v>
          </cell>
          <cell r="R896" t="str">
            <v>ALL</v>
          </cell>
          <cell r="V896" t="str">
            <v>ALL</v>
          </cell>
          <cell r="Z896">
            <v>27</v>
          </cell>
          <cell r="AB896" t="str">
            <v>B</v>
          </cell>
          <cell r="AC896" t="str">
            <v>B</v>
          </cell>
          <cell r="AD896" t="str">
            <v>B</v>
          </cell>
          <cell r="AF896" t="str">
            <v>M</v>
          </cell>
          <cell r="AI896" t="str">
            <v>B</v>
          </cell>
          <cell r="AP896" t="str">
            <v>B</v>
          </cell>
          <cell r="AQ896" t="str">
            <v>B</v>
          </cell>
          <cell r="AR896" t="str">
            <v>E</v>
          </cell>
          <cell r="AT896" t="str">
            <v>E</v>
          </cell>
          <cell r="AV896" t="str">
            <v>M</v>
          </cell>
          <cell r="AW896" t="str">
            <v>B</v>
          </cell>
          <cell r="AY896" t="str">
            <v>M</v>
          </cell>
          <cell r="BB896" t="str">
            <v>B</v>
          </cell>
          <cell r="BC896" t="str">
            <v>M</v>
          </cell>
          <cell r="BE896" t="str">
            <v>M</v>
          </cell>
          <cell r="BF896" t="str">
            <v>M</v>
          </cell>
          <cell r="BH896" t="str">
            <v>B</v>
          </cell>
          <cell r="BI896" t="str">
            <v>M</v>
          </cell>
          <cell r="BJ896" t="str">
            <v>M</v>
          </cell>
          <cell r="BK896" t="str">
            <v>M</v>
          </cell>
          <cell r="BM896" t="str">
            <v>M</v>
          </cell>
          <cell r="BO896" t="str">
            <v>M</v>
          </cell>
          <cell r="BP896" t="str">
            <v>B</v>
          </cell>
          <cell r="BR896" t="str">
            <v>M</v>
          </cell>
          <cell r="BS896" t="str">
            <v>M</v>
          </cell>
          <cell r="BT896" t="str">
            <v>M</v>
          </cell>
          <cell r="BV896" t="str">
            <v>B</v>
          </cell>
          <cell r="BW896" t="str">
            <v>B</v>
          </cell>
          <cell r="BX896" t="str">
            <v>B</v>
          </cell>
          <cell r="BZ896" t="str">
            <v>M</v>
          </cell>
          <cell r="CB896" t="str">
            <v>M</v>
          </cell>
          <cell r="CD896" t="str">
            <v>E</v>
          </cell>
          <cell r="CF896" t="str">
            <v>M</v>
          </cell>
          <cell r="CH896" t="str">
            <v>M</v>
          </cell>
          <cell r="CI896" t="str">
            <v>M</v>
          </cell>
          <cell r="CP896" t="str">
            <v>M</v>
          </cell>
          <cell r="CR896" t="str">
            <v>B</v>
          </cell>
        </row>
        <row r="897">
          <cell r="A897">
            <v>848</v>
          </cell>
          <cell r="B897" t="str">
            <v>Vietnam</v>
          </cell>
          <cell r="C897" t="str">
            <v>Ho Chi Minh</v>
          </cell>
          <cell r="D897" t="str">
            <v>VNSGN</v>
          </cell>
          <cell r="E897" t="str">
            <v>O</v>
          </cell>
          <cell r="F897" t="str">
            <v>Annie Le</v>
          </cell>
          <cell r="G897" t="str">
            <v>Operation Assistant</v>
          </cell>
          <cell r="H897" t="str">
            <v>66 2 3186000</v>
          </cell>
          <cell r="I897" t="str">
            <v>UPSSCSBKKOEXT@ups.com</v>
          </cell>
          <cell r="R897" t="str">
            <v>ALL</v>
          </cell>
          <cell r="V897" t="str">
            <v>ALL</v>
          </cell>
          <cell r="Z897">
            <v>2</v>
          </cell>
          <cell r="AG897" t="str">
            <v>M</v>
          </cell>
          <cell r="AI897" t="str">
            <v>B</v>
          </cell>
          <cell r="AJ897" t="str">
            <v>M</v>
          </cell>
          <cell r="AO897" t="str">
            <v>B</v>
          </cell>
          <cell r="AP897" t="str">
            <v>M</v>
          </cell>
          <cell r="AQ897" t="str">
            <v>M</v>
          </cell>
          <cell r="AR897" t="str">
            <v>B</v>
          </cell>
          <cell r="AS897" t="str">
            <v>B</v>
          </cell>
          <cell r="AV897" t="str">
            <v>M</v>
          </cell>
          <cell r="AW897" t="str">
            <v>B</v>
          </cell>
          <cell r="AY897" t="str">
            <v>B</v>
          </cell>
          <cell r="AZ897" t="str">
            <v>M</v>
          </cell>
          <cell r="BC897" t="str">
            <v>B</v>
          </cell>
          <cell r="BF897" t="str">
            <v>B</v>
          </cell>
          <cell r="BJ897" t="str">
            <v>B</v>
          </cell>
          <cell r="BK897" t="str">
            <v>B</v>
          </cell>
          <cell r="BM897" t="str">
            <v>B</v>
          </cell>
          <cell r="BR897" t="str">
            <v>B</v>
          </cell>
          <cell r="BS897" t="str">
            <v>B</v>
          </cell>
          <cell r="BU897" t="str">
            <v>B</v>
          </cell>
          <cell r="BV897" t="str">
            <v>B</v>
          </cell>
          <cell r="BW897" t="str">
            <v>B</v>
          </cell>
          <cell r="BX897" t="str">
            <v>B</v>
          </cell>
          <cell r="CD897" t="str">
            <v>B</v>
          </cell>
          <cell r="CH897" t="str">
            <v>B</v>
          </cell>
          <cell r="CI897" t="str">
            <v>B</v>
          </cell>
          <cell r="CP897" t="str">
            <v>B</v>
          </cell>
        </row>
        <row r="898">
          <cell r="A898">
            <v>849</v>
          </cell>
          <cell r="B898" t="str">
            <v>Vietnam</v>
          </cell>
          <cell r="C898" t="str">
            <v>Ho Chi Minh</v>
          </cell>
          <cell r="D898" t="str">
            <v>VNSGN</v>
          </cell>
          <cell r="E898" t="str">
            <v>O</v>
          </cell>
          <cell r="F898" t="str">
            <v>Ho Cong Quoc</v>
          </cell>
          <cell r="G898" t="str">
            <v>Ops</v>
          </cell>
          <cell r="H898" t="str">
            <v>84 28 3867 2830 </v>
          </cell>
          <cell r="I898" t="str">
            <v>hocongquoc@ups.com</v>
          </cell>
          <cell r="N898" t="str">
            <v>ALL</v>
          </cell>
          <cell r="W898" t="str">
            <v>ALL</v>
          </cell>
          <cell r="Z898">
            <v>0</v>
          </cell>
          <cell r="AC898" t="str">
            <v>M</v>
          </cell>
          <cell r="AF898" t="str">
            <v>M</v>
          </cell>
          <cell r="AG898" t="str">
            <v>B</v>
          </cell>
          <cell r="AI898" t="str">
            <v>B</v>
          </cell>
          <cell r="AJ898" t="str">
            <v>B</v>
          </cell>
          <cell r="AQ898" t="str">
            <v>M</v>
          </cell>
          <cell r="BD898" t="str">
            <v>M</v>
          </cell>
          <cell r="BH898" t="str">
            <v>M</v>
          </cell>
          <cell r="BJ898" t="str">
            <v>M</v>
          </cell>
          <cell r="BO898" t="str">
            <v>M</v>
          </cell>
          <cell r="CG898" t="str">
            <v>B</v>
          </cell>
          <cell r="CR898" t="str">
            <v>B</v>
          </cell>
        </row>
        <row r="899">
          <cell r="A899">
            <v>850</v>
          </cell>
          <cell r="B899" t="str">
            <v>Vietnam</v>
          </cell>
          <cell r="C899" t="str">
            <v>Ho Chi Minh</v>
          </cell>
          <cell r="D899" t="str">
            <v>VNSGN</v>
          </cell>
          <cell r="E899" t="str">
            <v>O</v>
          </cell>
          <cell r="F899" t="str">
            <v>Tran Khoi Nguyen</v>
          </cell>
          <cell r="G899" t="str">
            <v>Operation Assistant</v>
          </cell>
          <cell r="H899" t="str">
            <v>84 28 3867 2830 </v>
          </cell>
          <cell r="I899" t="str">
            <v>trankhoinguyen@ups.com</v>
          </cell>
          <cell r="R899" t="str">
            <v>USA</v>
          </cell>
          <cell r="W899" t="str">
            <v>ALL</v>
          </cell>
          <cell r="Z899">
            <v>1</v>
          </cell>
          <cell r="AP899" t="str">
            <v>M</v>
          </cell>
          <cell r="AW899" t="str">
            <v>M</v>
          </cell>
          <cell r="BD899" t="str">
            <v>B</v>
          </cell>
          <cell r="CI899" t="str">
            <v>M</v>
          </cell>
        </row>
        <row r="900">
          <cell r="A900">
            <v>851</v>
          </cell>
          <cell r="B900" t="str">
            <v>Vietnam</v>
          </cell>
          <cell r="C900" t="str">
            <v>Ho Chi Minh</v>
          </cell>
          <cell r="D900" t="str">
            <v>VNSGN</v>
          </cell>
          <cell r="E900" t="str">
            <v>O</v>
          </cell>
          <cell r="F900" t="str">
            <v>Emmy Nguyen</v>
          </cell>
          <cell r="G900" t="str">
            <v>Operation Assistant</v>
          </cell>
          <cell r="H900" t="str">
            <v>84 28 3867 2830 </v>
          </cell>
          <cell r="I900" t="str">
            <v>nmy@ups.com </v>
          </cell>
          <cell r="J900" t="str">
            <v>EMEA</v>
          </cell>
          <cell r="R900" t="str">
            <v>ALL</v>
          </cell>
          <cell r="U900" t="str">
            <v>EUR</v>
          </cell>
          <cell r="V900" t="str">
            <v>ALL</v>
          </cell>
          <cell r="W900" t="str">
            <v>ALL</v>
          </cell>
          <cell r="Z900">
            <v>1</v>
          </cell>
          <cell r="AB900" t="str">
            <v>B</v>
          </cell>
          <cell r="AD900" t="str">
            <v>M</v>
          </cell>
          <cell r="AG900" t="str">
            <v>B</v>
          </cell>
          <cell r="AI900" t="str">
            <v>M</v>
          </cell>
          <cell r="AJ900" t="str">
            <v>B</v>
          </cell>
          <cell r="AO900" t="str">
            <v>M</v>
          </cell>
          <cell r="AP900" t="str">
            <v>B</v>
          </cell>
          <cell r="AQ900" t="str">
            <v>B</v>
          </cell>
          <cell r="AR900" t="str">
            <v>M</v>
          </cell>
          <cell r="AS900" t="str">
            <v>M</v>
          </cell>
          <cell r="AV900" t="str">
            <v>M</v>
          </cell>
          <cell r="AW900" t="str">
            <v>M</v>
          </cell>
          <cell r="AX900" t="str">
            <v>B</v>
          </cell>
          <cell r="AZ900" t="str">
            <v>B</v>
          </cell>
          <cell r="BD900" t="str">
            <v>B</v>
          </cell>
          <cell r="BJ900" t="str">
            <v>M</v>
          </cell>
          <cell r="BK900" t="str">
            <v>M</v>
          </cell>
          <cell r="BR900" t="str">
            <v>M</v>
          </cell>
          <cell r="BS900" t="str">
            <v>M</v>
          </cell>
          <cell r="BU900" t="str">
            <v>M</v>
          </cell>
          <cell r="BV900" t="str">
            <v>M</v>
          </cell>
          <cell r="BX900" t="str">
            <v>M</v>
          </cell>
          <cell r="CI900" t="str">
            <v>B</v>
          </cell>
        </row>
        <row r="901">
          <cell r="A901">
            <v>852</v>
          </cell>
          <cell r="B901" t="str">
            <v>Vietnam</v>
          </cell>
          <cell r="C901" t="str">
            <v>Ho Chi Minh</v>
          </cell>
          <cell r="D901" t="str">
            <v>VNSGN</v>
          </cell>
          <cell r="E901" t="str">
            <v>O</v>
          </cell>
          <cell r="F901" t="str">
            <v>Latina Tran</v>
          </cell>
          <cell r="G901" t="str">
            <v>Operation Assistant</v>
          </cell>
          <cell r="H901" t="str">
            <v>84 28 3867 2830 </v>
          </cell>
          <cell r="I901" t="str">
            <v>UPSUPSKROCEANEXPORT-US2@ups.com</v>
          </cell>
          <cell r="L901">
            <v>6</v>
          </cell>
          <cell r="N901" t="str">
            <v>ALL</v>
          </cell>
          <cell r="R901" t="str">
            <v>USA</v>
          </cell>
          <cell r="U901" t="str">
            <v>ALL</v>
          </cell>
          <cell r="W901" t="str">
            <v>ALL</v>
          </cell>
          <cell r="Z901">
            <v>1</v>
          </cell>
          <cell r="AC901" t="str">
            <v>M</v>
          </cell>
          <cell r="AD901" t="str">
            <v>B</v>
          </cell>
          <cell r="AE901" t="str">
            <v>M</v>
          </cell>
          <cell r="AF901" t="str">
            <v>M</v>
          </cell>
          <cell r="AG901" t="str">
            <v>M</v>
          </cell>
          <cell r="AI901" t="str">
            <v>M</v>
          </cell>
          <cell r="AJ901" t="str">
            <v>M</v>
          </cell>
          <cell r="AO901" t="str">
            <v>M</v>
          </cell>
          <cell r="AP901" t="str">
            <v>M</v>
          </cell>
          <cell r="AQ901" t="str">
            <v>M</v>
          </cell>
          <cell r="AT901" t="str">
            <v>M</v>
          </cell>
          <cell r="AV901" t="str">
            <v>M</v>
          </cell>
          <cell r="AZ901" t="str">
            <v>M</v>
          </cell>
          <cell r="BD901" t="str">
            <v>M</v>
          </cell>
          <cell r="BG901" t="str">
            <v>B</v>
          </cell>
          <cell r="BH901" t="str">
            <v>M</v>
          </cell>
          <cell r="BJ901" t="str">
            <v>M</v>
          </cell>
          <cell r="BO901" t="str">
            <v>M</v>
          </cell>
          <cell r="BS901" t="str">
            <v>B</v>
          </cell>
          <cell r="BT901" t="str">
            <v>M</v>
          </cell>
          <cell r="BV901" t="str">
            <v>M</v>
          </cell>
          <cell r="BW901" t="str">
            <v>B</v>
          </cell>
          <cell r="CD901" t="str">
            <v>M</v>
          </cell>
          <cell r="CE901" t="str">
            <v>B</v>
          </cell>
          <cell r="CF901" t="str">
            <v>B</v>
          </cell>
          <cell r="CG901" t="str">
            <v>B</v>
          </cell>
          <cell r="CP901" t="str">
            <v>M</v>
          </cell>
          <cell r="CR901" t="str">
            <v>M</v>
          </cell>
        </row>
        <row r="902">
          <cell r="A902">
            <v>853</v>
          </cell>
          <cell r="B902" t="str">
            <v>Vietnam</v>
          </cell>
          <cell r="C902" t="str">
            <v>Ho Chi Minh</v>
          </cell>
          <cell r="D902" t="str">
            <v>VNSGN</v>
          </cell>
          <cell r="E902" t="str">
            <v>O</v>
          </cell>
          <cell r="F902" t="str">
            <v>Queenie Nguyen</v>
          </cell>
          <cell r="G902" t="str">
            <v>Operation Assistant</v>
          </cell>
          <cell r="H902" t="str">
            <v>84 28 3867 2830 </v>
          </cell>
          <cell r="I902" t="str">
            <v>UPSUPSKROCEANEXPORT-NONUS@ups.com</v>
          </cell>
          <cell r="L902">
            <v>3</v>
          </cell>
          <cell r="R902" t="str">
            <v>Non-US</v>
          </cell>
          <cell r="Z902">
            <v>1</v>
          </cell>
          <cell r="AI902" t="str">
            <v>*</v>
          </cell>
          <cell r="AP902" t="str">
            <v>B</v>
          </cell>
          <cell r="AR902" t="str">
            <v>*</v>
          </cell>
          <cell r="AS902" t="str">
            <v>*</v>
          </cell>
          <cell r="AT902" t="str">
            <v>M</v>
          </cell>
          <cell r="AW902" t="str">
            <v>*</v>
          </cell>
          <cell r="AX902" t="str">
            <v>M</v>
          </cell>
          <cell r="BD902" t="str">
            <v>*</v>
          </cell>
          <cell r="BU902" t="str">
            <v>*</v>
          </cell>
          <cell r="CI902" t="str">
            <v>*</v>
          </cell>
        </row>
        <row r="903">
          <cell r="A903">
            <v>854</v>
          </cell>
          <cell r="B903" t="str">
            <v>Vietnam</v>
          </cell>
          <cell r="C903" t="str">
            <v>Ho Chi Minh</v>
          </cell>
          <cell r="D903" t="str">
            <v>VNSGN</v>
          </cell>
          <cell r="E903" t="str">
            <v>O</v>
          </cell>
          <cell r="F903" t="str">
            <v>Tina Nguyen</v>
          </cell>
          <cell r="G903" t="str">
            <v>Operation Assistant</v>
          </cell>
          <cell r="H903" t="str">
            <v>84 28 3867 2830 </v>
          </cell>
          <cell r="I903" t="str">
            <v>nthi@ups.com </v>
          </cell>
          <cell r="L903">
            <v>8</v>
          </cell>
          <cell r="Z903">
            <v>2</v>
          </cell>
          <cell r="AB903" t="str">
            <v>B</v>
          </cell>
          <cell r="AC903" t="str">
            <v>B</v>
          </cell>
          <cell r="AK903" t="str">
            <v>M</v>
          </cell>
          <cell r="AQ903" t="str">
            <v>M</v>
          </cell>
          <cell r="AT903" t="str">
            <v>B</v>
          </cell>
          <cell r="AW903" t="str">
            <v>M</v>
          </cell>
          <cell r="AX903" t="str">
            <v>M</v>
          </cell>
          <cell r="AZ903" t="str">
            <v>M</v>
          </cell>
          <cell r="BE903" t="str">
            <v>B</v>
          </cell>
          <cell r="BH903" t="str">
            <v>M</v>
          </cell>
          <cell r="BK903" t="str">
            <v>B</v>
          </cell>
          <cell r="BL903" t="str">
            <v>M</v>
          </cell>
          <cell r="BN903" t="str">
            <v>B</v>
          </cell>
          <cell r="BP903" t="str">
            <v>M</v>
          </cell>
          <cell r="BT903" t="str">
            <v>B</v>
          </cell>
          <cell r="BU903" t="str">
            <v>B</v>
          </cell>
          <cell r="BV903" t="str">
            <v>M</v>
          </cell>
          <cell r="BZ903" t="str">
            <v>B</v>
          </cell>
          <cell r="CO903" t="str">
            <v>M</v>
          </cell>
        </row>
        <row r="904">
          <cell r="A904">
            <v>855</v>
          </cell>
          <cell r="B904" t="str">
            <v>Vietnam</v>
          </cell>
          <cell r="C904" t="str">
            <v>Ho Chi Minh</v>
          </cell>
          <cell r="D904" t="str">
            <v>VNSGN</v>
          </cell>
          <cell r="E904" t="str">
            <v>O</v>
          </cell>
          <cell r="F904" t="str">
            <v>Winnie Huynh</v>
          </cell>
          <cell r="G904" t="str">
            <v>Operation Assistant</v>
          </cell>
          <cell r="H904" t="str">
            <v>84 28 3867 2830 </v>
          </cell>
          <cell r="I904" t="str">
            <v>hvy@ups.com </v>
          </cell>
          <cell r="L904">
            <v>0</v>
          </cell>
          <cell r="R904" t="str">
            <v>Non-US</v>
          </cell>
          <cell r="Z904">
            <v>1</v>
          </cell>
          <cell r="AI904" t="str">
            <v>*</v>
          </cell>
          <cell r="AO904" t="str">
            <v>*</v>
          </cell>
          <cell r="AP904" t="str">
            <v>M</v>
          </cell>
          <cell r="AQ904" t="str">
            <v>M</v>
          </cell>
          <cell r="AR904" t="str">
            <v>*</v>
          </cell>
          <cell r="AT904" t="str">
            <v>*</v>
          </cell>
          <cell r="AX904" t="str">
            <v>B</v>
          </cell>
          <cell r="BJ904" t="str">
            <v>*</v>
          </cell>
          <cell r="CG904" t="str">
            <v>M</v>
          </cell>
        </row>
        <row r="905">
          <cell r="A905">
            <v>856</v>
          </cell>
          <cell r="B905" t="str">
            <v>Vietnam</v>
          </cell>
          <cell r="C905" t="str">
            <v>Ho Chi Minh</v>
          </cell>
          <cell r="D905" t="str">
            <v>VNSGN</v>
          </cell>
          <cell r="E905" t="str">
            <v>O</v>
          </cell>
          <cell r="F905" t="str">
            <v>Christina Nguyen</v>
          </cell>
          <cell r="G905" t="str">
            <v>Supervisor</v>
          </cell>
          <cell r="H905" t="str">
            <v>822 20003939</v>
          </cell>
          <cell r="I905" t="str">
            <v>lranhee@ups.com</v>
          </cell>
          <cell r="K905" t="str">
            <v>Y</v>
          </cell>
          <cell r="L905">
            <v>11</v>
          </cell>
          <cell r="R905" t="str">
            <v>ALL</v>
          </cell>
          <cell r="V905" t="str">
            <v>ALL</v>
          </cell>
          <cell r="Z905">
            <v>28</v>
          </cell>
          <cell r="AB905" t="str">
            <v>B</v>
          </cell>
          <cell r="AC905" t="str">
            <v>B</v>
          </cell>
          <cell r="AD905" t="str">
            <v>B</v>
          </cell>
          <cell r="AF905" t="str">
            <v>B</v>
          </cell>
          <cell r="AG905" t="str">
            <v>B</v>
          </cell>
          <cell r="AI905" t="str">
            <v>E</v>
          </cell>
          <cell r="AJ905" t="str">
            <v>B</v>
          </cell>
          <cell r="AK905" t="str">
            <v>B</v>
          </cell>
          <cell r="AP905" t="str">
            <v>B</v>
          </cell>
          <cell r="AQ905" t="str">
            <v>B</v>
          </cell>
          <cell r="AR905" t="str">
            <v>E</v>
          </cell>
          <cell r="AV905" t="str">
            <v>B</v>
          </cell>
          <cell r="AW905" t="str">
            <v>B</v>
          </cell>
          <cell r="AY905" t="str">
            <v>B</v>
          </cell>
          <cell r="AZ905" t="str">
            <v>B</v>
          </cell>
          <cell r="BB905" t="str">
            <v>B</v>
          </cell>
          <cell r="BE905" t="str">
            <v>B</v>
          </cell>
          <cell r="BH905" t="str">
            <v>B</v>
          </cell>
          <cell r="BI905" t="str">
            <v>B</v>
          </cell>
          <cell r="BJ905" t="str">
            <v>B</v>
          </cell>
          <cell r="BK905" t="str">
            <v>B</v>
          </cell>
          <cell r="BL905" t="str">
            <v>B</v>
          </cell>
          <cell r="BN905" t="str">
            <v>M</v>
          </cell>
          <cell r="BP905" t="str">
            <v>B</v>
          </cell>
          <cell r="BR905" t="str">
            <v>B</v>
          </cell>
          <cell r="BS905" t="str">
            <v>B</v>
          </cell>
          <cell r="BT905" t="str">
            <v>M</v>
          </cell>
          <cell r="BU905" t="str">
            <v>M</v>
          </cell>
          <cell r="BV905" t="str">
            <v>B</v>
          </cell>
          <cell r="BW905" t="str">
            <v>M</v>
          </cell>
          <cell r="BX905" t="str">
            <v>B</v>
          </cell>
          <cell r="BZ905" t="str">
            <v>B</v>
          </cell>
          <cell r="CB905" t="str">
            <v>M</v>
          </cell>
          <cell r="CD905" t="str">
            <v>E</v>
          </cell>
          <cell r="CH905" t="str">
            <v>B</v>
          </cell>
          <cell r="CI905" t="str">
            <v>B</v>
          </cell>
          <cell r="CO905" t="str">
            <v>B</v>
          </cell>
          <cell r="CR905" t="str">
            <v>M</v>
          </cell>
        </row>
        <row r="906">
          <cell r="A906">
            <v>857</v>
          </cell>
          <cell r="B906" t="str">
            <v>Vietnam</v>
          </cell>
          <cell r="C906" t="str">
            <v>Ho Chi Minh</v>
          </cell>
          <cell r="D906" t="str">
            <v>VNSGN</v>
          </cell>
          <cell r="E906" t="str">
            <v>O</v>
          </cell>
          <cell r="F906" t="str">
            <v>Group email</v>
          </cell>
          <cell r="G906" t="str">
            <v>Senior Officer</v>
          </cell>
          <cell r="H906" t="str">
            <v>84 28 3867 2830 </v>
          </cell>
          <cell r="I906" t="str">
            <v>UPSSGNCOSTCO@ups.com</v>
          </cell>
          <cell r="K906" t="str">
            <v>Y</v>
          </cell>
          <cell r="L906">
            <v>5</v>
          </cell>
          <cell r="U906" t="str">
            <v>ALL</v>
          </cell>
          <cell r="V906" t="str">
            <v>ALL</v>
          </cell>
          <cell r="Z906">
            <v>1</v>
          </cell>
          <cell r="AE906" t="str">
            <v>B</v>
          </cell>
          <cell r="AI906" t="str">
            <v>M</v>
          </cell>
          <cell r="AL906" t="str">
            <v>B</v>
          </cell>
          <cell r="AM906" t="str">
            <v>M</v>
          </cell>
          <cell r="AR906" t="str">
            <v>B</v>
          </cell>
          <cell r="AT906" t="str">
            <v>B</v>
          </cell>
          <cell r="AV906" t="str">
            <v>B</v>
          </cell>
          <cell r="AX906" t="str">
            <v>B</v>
          </cell>
          <cell r="AY906" t="str">
            <v>M</v>
          </cell>
          <cell r="BC906" t="str">
            <v>B</v>
          </cell>
          <cell r="BI906" t="str">
            <v>B</v>
          </cell>
          <cell r="BJ906" t="str">
            <v>M</v>
          </cell>
          <cell r="BP906" t="str">
            <v>M</v>
          </cell>
          <cell r="BR906" t="str">
            <v>B</v>
          </cell>
          <cell r="BS906" t="str">
            <v>M</v>
          </cell>
          <cell r="BT906" t="str">
            <v>B</v>
          </cell>
          <cell r="CC906" t="str">
            <v>M</v>
          </cell>
          <cell r="CM906" t="str">
            <v>M</v>
          </cell>
        </row>
        <row r="907">
          <cell r="A907">
            <v>858</v>
          </cell>
          <cell r="B907" t="str">
            <v>Vietnam</v>
          </cell>
          <cell r="C907" t="str">
            <v>Ho Chi Minh</v>
          </cell>
          <cell r="D907" t="str">
            <v>VNSGN</v>
          </cell>
          <cell r="E907" t="str">
            <v>O</v>
          </cell>
          <cell r="F907" t="str">
            <v>Group email</v>
          </cell>
          <cell r="G907" t="str">
            <v>Officer</v>
          </cell>
          <cell r="H907" t="str">
            <v>84 28 3867 2830 </v>
          </cell>
          <cell r="I907" t="str">
            <v>UPSSGNDOLLARTREE@ups.com</v>
          </cell>
          <cell r="L907">
            <v>9</v>
          </cell>
          <cell r="W907" t="str">
            <v>ALL</v>
          </cell>
          <cell r="Z907">
            <v>1</v>
          </cell>
          <cell r="AA907" t="str">
            <v>M</v>
          </cell>
          <cell r="AD907" t="str">
            <v>M</v>
          </cell>
          <cell r="AE907" t="str">
            <v>B</v>
          </cell>
          <cell r="AG907" t="str">
            <v>M</v>
          </cell>
          <cell r="AJ907" t="str">
            <v>M</v>
          </cell>
          <cell r="AO907" t="str">
            <v>B</v>
          </cell>
          <cell r="AP907" t="str">
            <v>*</v>
          </cell>
          <cell r="AR907" t="str">
            <v>M</v>
          </cell>
          <cell r="AT907" t="str">
            <v>M</v>
          </cell>
          <cell r="AW907" t="str">
            <v>B</v>
          </cell>
          <cell r="AY907" t="str">
            <v>M</v>
          </cell>
          <cell r="BD907" t="str">
            <v>M</v>
          </cell>
          <cell r="BG907" t="str">
            <v>M</v>
          </cell>
          <cell r="BJ907" t="str">
            <v>B</v>
          </cell>
          <cell r="BS907" t="str">
            <v>M</v>
          </cell>
          <cell r="BW907" t="str">
            <v>*</v>
          </cell>
          <cell r="CD907" t="str">
            <v>B</v>
          </cell>
          <cell r="CI907" t="str">
            <v>B</v>
          </cell>
        </row>
        <row r="908">
          <cell r="A908">
            <v>859</v>
          </cell>
          <cell r="B908" t="str">
            <v>Vietnam</v>
          </cell>
          <cell r="C908" t="str">
            <v>Ho Chi Minh</v>
          </cell>
          <cell r="D908" t="str">
            <v>VNSGN</v>
          </cell>
          <cell r="E908" t="str">
            <v>O</v>
          </cell>
          <cell r="F908" t="str">
            <v>Tran Thi Thuy Hang</v>
          </cell>
          <cell r="G908" t="str">
            <v>Freight Ops Assistant</v>
          </cell>
          <cell r="H908" t="str">
            <v>84 28 3867 2830 </v>
          </cell>
          <cell r="I908" t="str">
            <v>thang@ups.com</v>
          </cell>
          <cell r="L908">
            <v>0</v>
          </cell>
          <cell r="Z908">
            <v>2</v>
          </cell>
          <cell r="AE908" t="str">
            <v>M</v>
          </cell>
          <cell r="AO908" t="str">
            <v>*</v>
          </cell>
          <cell r="AR908" t="str">
            <v>M</v>
          </cell>
          <cell r="BW908" t="str">
            <v>M</v>
          </cell>
        </row>
        <row r="909">
          <cell r="A909">
            <v>860</v>
          </cell>
          <cell r="B909" t="str">
            <v>Vietnam</v>
          </cell>
          <cell r="C909" t="str">
            <v>Ho Chi Minh</v>
          </cell>
          <cell r="D909" t="str">
            <v>VNSGN</v>
          </cell>
          <cell r="E909" t="str">
            <v>O</v>
          </cell>
          <cell r="F909" t="str">
            <v>Flori Trang</v>
          </cell>
          <cell r="G909" t="str">
            <v>Operation</v>
          </cell>
          <cell r="H909" t="str">
            <v>84 28 3867 2830 ext:8116</v>
          </cell>
          <cell r="I909" t="str">
            <v>dtrang1@ups.com</v>
          </cell>
          <cell r="L909">
            <v>6</v>
          </cell>
          <cell r="Z909">
            <v>2</v>
          </cell>
          <cell r="AE909" t="str">
            <v>M</v>
          </cell>
          <cell r="AI909" t="str">
            <v>*</v>
          </cell>
          <cell r="AM909" t="str">
            <v>B</v>
          </cell>
          <cell r="AN909" t="str">
            <v>B</v>
          </cell>
          <cell r="AQ909" t="str">
            <v>*</v>
          </cell>
          <cell r="AR909" t="str">
            <v>M</v>
          </cell>
          <cell r="AT909" t="str">
            <v>M</v>
          </cell>
          <cell r="AX909" t="str">
            <v>M</v>
          </cell>
          <cell r="BB909" t="str">
            <v>M</v>
          </cell>
          <cell r="BD909" t="str">
            <v>*</v>
          </cell>
          <cell r="BI909" t="str">
            <v>M</v>
          </cell>
          <cell r="BJ909" t="str">
            <v>*</v>
          </cell>
          <cell r="BM909" t="str">
            <v>*</v>
          </cell>
          <cell r="BP909" t="str">
            <v>B</v>
          </cell>
          <cell r="BT909" t="str">
            <v>M</v>
          </cell>
          <cell r="BW909" t="str">
            <v>M</v>
          </cell>
          <cell r="BX909" t="str">
            <v>B</v>
          </cell>
          <cell r="CA909" t="str">
            <v>B</v>
          </cell>
          <cell r="CB909" t="str">
            <v>B</v>
          </cell>
          <cell r="CC909" t="str">
            <v>B</v>
          </cell>
          <cell r="CF909" t="str">
            <v>M</v>
          </cell>
          <cell r="CH909" t="str">
            <v>M</v>
          </cell>
          <cell r="CM909" t="str">
            <v>B</v>
          </cell>
        </row>
        <row r="910">
          <cell r="A910">
            <v>861</v>
          </cell>
          <cell r="B910" t="str">
            <v>Vietnam</v>
          </cell>
          <cell r="C910" t="str">
            <v>Ho Chi Minh</v>
          </cell>
          <cell r="D910" t="str">
            <v>VNSGN.</v>
          </cell>
          <cell r="E910" t="str">
            <v>O</v>
          </cell>
          <cell r="F910" t="str">
            <v>CS4 Team</v>
          </cell>
          <cell r="G910" t="str">
            <v>Coordinator</v>
          </cell>
          <cell r="H910" t="str">
            <v>84 28 7306 5088 </v>
          </cell>
          <cell r="I910" t="str">
            <v>cs4@vietranslink.com</v>
          </cell>
          <cell r="L910">
            <v>8</v>
          </cell>
          <cell r="Z910">
            <v>0</v>
          </cell>
          <cell r="AC910" t="str">
            <v>*</v>
          </cell>
          <cell r="AI910" t="str">
            <v>B</v>
          </cell>
          <cell r="AL910" t="str">
            <v>M</v>
          </cell>
          <cell r="AN910" t="str">
            <v>M</v>
          </cell>
          <cell r="AU910" t="str">
            <v>*</v>
          </cell>
          <cell r="AV910" t="str">
            <v>M</v>
          </cell>
          <cell r="BC910" t="str">
            <v>M</v>
          </cell>
          <cell r="BD910" t="str">
            <v>*</v>
          </cell>
          <cell r="BJ910" t="str">
            <v>M</v>
          </cell>
          <cell r="BM910" t="str">
            <v>*</v>
          </cell>
          <cell r="BR910" t="str">
            <v>M</v>
          </cell>
          <cell r="BX910" t="str">
            <v>M</v>
          </cell>
          <cell r="CA910" t="str">
            <v>M</v>
          </cell>
          <cell r="CB910" t="str">
            <v>M</v>
          </cell>
          <cell r="CH910" t="str">
            <v>B</v>
          </cell>
          <cell r="CR910" t="str">
            <v>*</v>
          </cell>
        </row>
        <row r="911">
          <cell r="A911">
            <v>862</v>
          </cell>
          <cell r="B911" t="str">
            <v>Vietnam</v>
          </cell>
          <cell r="C911" t="str">
            <v>Ho Chi Minh</v>
          </cell>
          <cell r="D911" t="str">
            <v>VNSGN</v>
          </cell>
          <cell r="E911" t="str">
            <v>O</v>
          </cell>
          <cell r="F911" t="str">
            <v>Esther Duong</v>
          </cell>
          <cell r="G911" t="str">
            <v>Freight Ops Assistant</v>
          </cell>
          <cell r="H911" t="str">
            <v>84 28 3867 2830 ext 8201</v>
          </cell>
          <cell r="I911" t="str">
            <v>dyen@ups.com</v>
          </cell>
          <cell r="L911">
            <v>5</v>
          </cell>
          <cell r="Z911">
            <v>1</v>
          </cell>
          <cell r="AB911" t="str">
            <v>M</v>
          </cell>
          <cell r="AF911" t="str">
            <v>B</v>
          </cell>
          <cell r="AG911" t="str">
            <v>B</v>
          </cell>
          <cell r="AJ911" t="str">
            <v>B</v>
          </cell>
          <cell r="AO911" t="str">
            <v>M</v>
          </cell>
          <cell r="AP911" t="str">
            <v>B</v>
          </cell>
          <cell r="AW911" t="str">
            <v>M</v>
          </cell>
          <cell r="AX911" t="str">
            <v>*</v>
          </cell>
          <cell r="AY911" t="str">
            <v>B</v>
          </cell>
          <cell r="BD911" t="str">
            <v>B</v>
          </cell>
          <cell r="BJ911" t="str">
            <v>M</v>
          </cell>
          <cell r="BO911" t="str">
            <v>B</v>
          </cell>
          <cell r="BV911" t="str">
            <v>M</v>
          </cell>
          <cell r="CD911" t="str">
            <v>M</v>
          </cell>
          <cell r="CE911" t="str">
            <v>M</v>
          </cell>
          <cell r="CI911" t="str">
            <v>M</v>
          </cell>
        </row>
        <row r="912">
          <cell r="A912">
            <v>863</v>
          </cell>
          <cell r="B912" t="str">
            <v>Vietnam</v>
          </cell>
          <cell r="C912" t="str">
            <v>Ho Chi Minh</v>
          </cell>
          <cell r="D912" t="str">
            <v>VNSGN</v>
          </cell>
          <cell r="E912" t="str">
            <v>O</v>
          </cell>
          <cell r="F912" t="str">
            <v>Laurie Phan </v>
          </cell>
          <cell r="G912" t="str">
            <v>Freight OPS Assistant</v>
          </cell>
          <cell r="H912" t="str">
            <v>84 28 3867 2830 ext 8102</v>
          </cell>
          <cell r="I912" t="str">
            <v>plinh@ups.com</v>
          </cell>
          <cell r="L912">
            <v>0</v>
          </cell>
          <cell r="Z912">
            <v>3</v>
          </cell>
          <cell r="AC912" t="str">
            <v>M</v>
          </cell>
          <cell r="AF912" t="str">
            <v>M</v>
          </cell>
          <cell r="AX912" t="str">
            <v>*</v>
          </cell>
          <cell r="CD912" t="str">
            <v>B</v>
          </cell>
        </row>
        <row r="913">
          <cell r="A913">
            <v>864</v>
          </cell>
          <cell r="B913" t="str">
            <v>Vietnam</v>
          </cell>
          <cell r="C913" t="str">
            <v>Ho Chi Minh</v>
          </cell>
          <cell r="D913" t="str">
            <v>VNSGN</v>
          </cell>
          <cell r="E913" t="str">
            <v>O</v>
          </cell>
          <cell r="F913" t="str">
            <v>Duong Thi Hong Nhi</v>
          </cell>
          <cell r="G913" t="str">
            <v>Operation</v>
          </cell>
          <cell r="H913" t="str">
            <v>84 24 37349715</v>
          </cell>
          <cell r="I913" t="str">
            <v>upshannvo@ups.com</v>
          </cell>
          <cell r="J913" t="str">
            <v>Anita/Grace</v>
          </cell>
          <cell r="K913" t="str">
            <v>886-961133006</v>
          </cell>
          <cell r="L913">
            <v>1</v>
          </cell>
          <cell r="O913" t="str">
            <v>USA</v>
          </cell>
          <cell r="T913" t="str">
            <v>USA</v>
          </cell>
          <cell r="W913" t="str">
            <v>USA</v>
          </cell>
          <cell r="X913" t="str">
            <v>USA</v>
          </cell>
          <cell r="Z913">
            <v>4</v>
          </cell>
          <cell r="AA913" t="str">
            <v>*</v>
          </cell>
          <cell r="AB913" t="str">
            <v>*</v>
          </cell>
          <cell r="AC913" t="str">
            <v>*</v>
          </cell>
          <cell r="AD913" t="str">
            <v>*</v>
          </cell>
          <cell r="AE913" t="str">
            <v>*</v>
          </cell>
          <cell r="AF913" t="str">
            <v>*</v>
          </cell>
          <cell r="AG913" t="str">
            <v>*</v>
          </cell>
          <cell r="AI913" t="str">
            <v>*</v>
          </cell>
          <cell r="AJ913" t="str">
            <v>*</v>
          </cell>
          <cell r="AK913" t="str">
            <v>*</v>
          </cell>
          <cell r="AL913" t="str">
            <v>*</v>
          </cell>
          <cell r="AM913" t="str">
            <v>*</v>
          </cell>
          <cell r="AN913" t="str">
            <v>*</v>
          </cell>
          <cell r="AO913" t="str">
            <v>*</v>
          </cell>
          <cell r="AP913" t="str">
            <v>*</v>
          </cell>
          <cell r="AQ913" t="str">
            <v>*</v>
          </cell>
          <cell r="AR913" t="str">
            <v>B</v>
          </cell>
          <cell r="AS913" t="str">
            <v>M</v>
          </cell>
          <cell r="AT913" t="str">
            <v>*</v>
          </cell>
          <cell r="AV913" t="str">
            <v>*</v>
          </cell>
          <cell r="AW913" t="str">
            <v>*</v>
          </cell>
          <cell r="AX913" t="str">
            <v>*</v>
          </cell>
          <cell r="AY913" t="str">
            <v>*</v>
          </cell>
          <cell r="AZ913" t="str">
            <v>*</v>
          </cell>
          <cell r="BB913" t="str">
            <v>*</v>
          </cell>
          <cell r="BC913" t="str">
            <v>B</v>
          </cell>
          <cell r="BD913" t="str">
            <v>M</v>
          </cell>
          <cell r="BE913" t="str">
            <v>*</v>
          </cell>
          <cell r="BF913" t="str">
            <v>*</v>
          </cell>
          <cell r="BG913" t="str">
            <v>*</v>
          </cell>
          <cell r="BH913" t="str">
            <v>*</v>
          </cell>
          <cell r="BI913" t="str">
            <v>*</v>
          </cell>
          <cell r="BJ913" t="str">
            <v>M</v>
          </cell>
          <cell r="BK913" t="str">
            <v>*</v>
          </cell>
          <cell r="BL913" t="str">
            <v>*</v>
          </cell>
          <cell r="BN913" t="str">
            <v>*</v>
          </cell>
          <cell r="BO913" t="str">
            <v>*</v>
          </cell>
          <cell r="BP913" t="str">
            <v>M</v>
          </cell>
          <cell r="BR913" t="str">
            <v>*</v>
          </cell>
          <cell r="BS913" t="str">
            <v>M</v>
          </cell>
          <cell r="BT913" t="str">
            <v>M</v>
          </cell>
          <cell r="BU913" t="str">
            <v>*</v>
          </cell>
          <cell r="BV913" t="str">
            <v>B</v>
          </cell>
          <cell r="BW913" t="str">
            <v>*</v>
          </cell>
          <cell r="BX913" t="str">
            <v>*</v>
          </cell>
          <cell r="BZ913" t="str">
            <v>*</v>
          </cell>
          <cell r="CA913" t="str">
            <v>*</v>
          </cell>
          <cell r="CB913" t="str">
            <v>M</v>
          </cell>
          <cell r="CC913" t="str">
            <v>*</v>
          </cell>
          <cell r="CD913" t="str">
            <v>*</v>
          </cell>
          <cell r="CE913" t="str">
            <v>*</v>
          </cell>
          <cell r="CF913" t="str">
            <v>*</v>
          </cell>
          <cell r="CG913" t="str">
            <v>*</v>
          </cell>
          <cell r="CH913" t="str">
            <v>*</v>
          </cell>
          <cell r="CI913" t="str">
            <v>M</v>
          </cell>
          <cell r="CM913" t="str">
            <v>*</v>
          </cell>
          <cell r="CO913" t="str">
            <v>*</v>
          </cell>
          <cell r="CP913" t="str">
            <v>*</v>
          </cell>
          <cell r="CR913" t="str">
            <v>*</v>
          </cell>
        </row>
        <row r="914">
          <cell r="A914">
            <v>865</v>
          </cell>
          <cell r="B914" t="str">
            <v>Vietnam</v>
          </cell>
          <cell r="C914" t="str">
            <v>Ho Chi Minh</v>
          </cell>
          <cell r="D914" t="str">
            <v>VNSGN</v>
          </cell>
          <cell r="E914" t="str">
            <v>O</v>
          </cell>
          <cell r="F914" t="str">
            <v>Nina Ly</v>
          </cell>
          <cell r="G914" t="str">
            <v>Freight OPS Assistant</v>
          </cell>
          <cell r="H914" t="str">
            <v>84 24 3734 9715</v>
          </cell>
          <cell r="I914" t="str">
            <v>UPSHANCOSTCO@ups.com</v>
          </cell>
          <cell r="J914" t="str">
            <v>Anita/Grace</v>
          </cell>
          <cell r="L914">
            <v>5</v>
          </cell>
          <cell r="N914" t="str">
            <v>EMEA</v>
          </cell>
          <cell r="R914" t="str">
            <v>LATAM</v>
          </cell>
          <cell r="T914" t="str">
            <v>APAC &amp; LATAM</v>
          </cell>
          <cell r="U914" t="str">
            <v>EMEA</v>
          </cell>
          <cell r="V914" t="str">
            <v>EMEA</v>
          </cell>
          <cell r="W914" t="str">
            <v>CAN</v>
          </cell>
          <cell r="Z914">
            <v>4</v>
          </cell>
          <cell r="AB914" t="str">
            <v>M</v>
          </cell>
          <cell r="AD914" t="str">
            <v>B</v>
          </cell>
          <cell r="AF914" t="str">
            <v>M</v>
          </cell>
          <cell r="AI914" t="str">
            <v>M</v>
          </cell>
          <cell r="AO914" t="str">
            <v>M</v>
          </cell>
          <cell r="AP914" t="str">
            <v>M</v>
          </cell>
          <cell r="AR914" t="str">
            <v/>
          </cell>
          <cell r="AT914" t="str">
            <v>M</v>
          </cell>
          <cell r="BB914" t="str">
            <v>M</v>
          </cell>
          <cell r="BD914" t="str">
            <v>M</v>
          </cell>
          <cell r="BG914" t="str">
            <v>B</v>
          </cell>
          <cell r="BK914" t="str">
            <v>M</v>
          </cell>
          <cell r="BO914" t="str">
            <v>B</v>
          </cell>
          <cell r="BP914" t="str">
            <v>M</v>
          </cell>
          <cell r="BS914" t="str">
            <v>B</v>
          </cell>
          <cell r="BT914" t="str">
            <v>B</v>
          </cell>
          <cell r="BW914" t="str">
            <v>B</v>
          </cell>
          <cell r="BX914" t="str">
            <v>B</v>
          </cell>
          <cell r="CD914" t="str">
            <v>M</v>
          </cell>
          <cell r="CE914" t="str">
            <v>B</v>
          </cell>
          <cell r="CF914" t="str">
            <v>B</v>
          </cell>
          <cell r="CJ914" t="str">
            <v>M</v>
          </cell>
          <cell r="CO914" t="str">
            <v>B</v>
          </cell>
          <cell r="CP914" t="str">
            <v>M</v>
          </cell>
        </row>
        <row r="915">
          <cell r="A915">
            <v>866</v>
          </cell>
          <cell r="B915" t="str">
            <v>Vietnam</v>
          </cell>
          <cell r="C915" t="str">
            <v>Ho Chi Minh</v>
          </cell>
          <cell r="D915" t="str">
            <v>VNSGN</v>
          </cell>
          <cell r="E915" t="str">
            <v>O</v>
          </cell>
          <cell r="F915" t="str">
            <v>Truong Dang Linh Giang</v>
          </cell>
          <cell r="G915" t="str">
            <v>Operation</v>
          </cell>
          <cell r="H915" t="str">
            <v>84 24 3734 9715</v>
          </cell>
          <cell r="I915" t="str">
            <v>UPSHANDOLLARTREE@ups.com</v>
          </cell>
          <cell r="J915" t="str">
            <v>Anita/Grace</v>
          </cell>
          <cell r="L915">
            <v>3</v>
          </cell>
          <cell r="N915">
            <v>39</v>
          </cell>
          <cell r="O915">
            <v>14</v>
          </cell>
          <cell r="P915">
            <v>2</v>
          </cell>
          <cell r="Q915">
            <v>32</v>
          </cell>
          <cell r="R915">
            <v>68</v>
          </cell>
          <cell r="S915">
            <v>0</v>
          </cell>
          <cell r="T915" t="str">
            <v>LATAM</v>
          </cell>
          <cell r="U915">
            <v>110</v>
          </cell>
          <cell r="V915">
            <v>74</v>
          </cell>
          <cell r="W915">
            <v>13</v>
          </cell>
          <cell r="X915">
            <v>34</v>
          </cell>
          <cell r="Y915">
            <v>0</v>
          </cell>
          <cell r="Z915">
            <v>2</v>
          </cell>
          <cell r="AA915">
            <v>42</v>
          </cell>
          <cell r="AB915">
            <v>69</v>
          </cell>
          <cell r="AC915">
            <v>89</v>
          </cell>
          <cell r="AD915">
            <v>95</v>
          </cell>
          <cell r="AE915">
            <v>32</v>
          </cell>
          <cell r="AF915">
            <v>94</v>
          </cell>
          <cell r="AG915">
            <v>99</v>
          </cell>
          <cell r="AH915">
            <v>37</v>
          </cell>
          <cell r="AI915" t="str">
            <v>M</v>
          </cell>
          <cell r="AJ915">
            <v>100</v>
          </cell>
          <cell r="AK915">
            <v>9</v>
          </cell>
          <cell r="AL915">
            <v>49</v>
          </cell>
          <cell r="AM915">
            <v>44</v>
          </cell>
          <cell r="AN915">
            <v>33</v>
          </cell>
          <cell r="AO915">
            <v>66</v>
          </cell>
          <cell r="AP915">
            <v>76</v>
          </cell>
          <cell r="AQ915">
            <v>125</v>
          </cell>
          <cell r="AR915">
            <v>164</v>
          </cell>
          <cell r="AS915">
            <v>57</v>
          </cell>
          <cell r="AT915" t="str">
            <v>M</v>
          </cell>
          <cell r="AU915">
            <v>15</v>
          </cell>
          <cell r="AV915">
            <v>113</v>
          </cell>
          <cell r="AW915">
            <v>26</v>
          </cell>
          <cell r="AX915">
            <v>50</v>
          </cell>
          <cell r="AY915">
            <v>38</v>
          </cell>
          <cell r="AZ915">
            <v>34</v>
          </cell>
          <cell r="BA915">
            <v>6</v>
          </cell>
          <cell r="BB915">
            <v>18</v>
          </cell>
          <cell r="BC915">
            <v>34</v>
          </cell>
          <cell r="BD915">
            <v>80</v>
          </cell>
          <cell r="BE915">
            <v>117</v>
          </cell>
          <cell r="BF915">
            <v>27</v>
          </cell>
          <cell r="BG915">
            <v>51</v>
          </cell>
          <cell r="BH915">
            <v>38</v>
          </cell>
          <cell r="BI915">
            <v>52</v>
          </cell>
          <cell r="BJ915">
            <v>113</v>
          </cell>
          <cell r="BK915">
            <v>66</v>
          </cell>
          <cell r="BL915">
            <v>19</v>
          </cell>
          <cell r="BM915">
            <v>13</v>
          </cell>
          <cell r="BN915">
            <v>14</v>
          </cell>
          <cell r="BO915">
            <v>71</v>
          </cell>
          <cell r="BP915">
            <v>50</v>
          </cell>
          <cell r="BQ915">
            <v>3</v>
          </cell>
          <cell r="BR915">
            <v>69</v>
          </cell>
          <cell r="BS915">
            <v>136</v>
          </cell>
          <cell r="BT915">
            <v>146</v>
          </cell>
          <cell r="BU915">
            <v>49</v>
          </cell>
          <cell r="BV915" t="str">
            <v>M</v>
          </cell>
          <cell r="BW915">
            <v>87</v>
          </cell>
          <cell r="BX915">
            <v>116</v>
          </cell>
          <cell r="BY915">
            <v>4</v>
          </cell>
          <cell r="BZ915">
            <v>43</v>
          </cell>
          <cell r="CA915">
            <v>36</v>
          </cell>
          <cell r="CB915" t="str">
            <v>B</v>
          </cell>
          <cell r="CC915">
            <v>47</v>
          </cell>
          <cell r="CD915">
            <v>66</v>
          </cell>
          <cell r="CE915">
            <v>22</v>
          </cell>
          <cell r="CF915">
            <v>72</v>
          </cell>
          <cell r="CG915">
            <v>38</v>
          </cell>
          <cell r="CH915">
            <v>57</v>
          </cell>
          <cell r="CI915">
            <v>66</v>
          </cell>
          <cell r="CJ915">
            <v>0</v>
          </cell>
          <cell r="CK915">
            <v>20</v>
          </cell>
          <cell r="CL915">
            <v>3</v>
          </cell>
          <cell r="CM915">
            <v>20</v>
          </cell>
          <cell r="CN915">
            <v>21</v>
          </cell>
          <cell r="CO915">
            <v>101</v>
          </cell>
          <cell r="CP915">
            <v>22</v>
          </cell>
          <cell r="CQ915">
            <v>0</v>
          </cell>
          <cell r="CR915">
            <v>67</v>
          </cell>
          <cell r="CS915">
            <v>0</v>
          </cell>
          <cell r="CT915">
            <v>0</v>
          </cell>
          <cell r="CU915">
            <v>0</v>
          </cell>
          <cell r="CV915">
            <v>0</v>
          </cell>
          <cell r="CW915">
            <v>0</v>
          </cell>
          <cell r="CX915">
            <v>0</v>
          </cell>
          <cell r="CY915">
            <v>0</v>
          </cell>
          <cell r="CZ915">
            <v>0</v>
          </cell>
          <cell r="DA915">
            <v>0</v>
          </cell>
        </row>
        <row r="916">
          <cell r="A916">
            <v>867</v>
          </cell>
          <cell r="B916" t="str">
            <v>Vietnam</v>
          </cell>
          <cell r="C916" t="str">
            <v>Ho Chi Minh</v>
          </cell>
          <cell r="D916" t="str">
            <v>VNSGN.</v>
          </cell>
          <cell r="E916" t="str">
            <v>O</v>
          </cell>
          <cell r="F916" t="str">
            <v>Joyce Thy</v>
          </cell>
          <cell r="G916" t="str">
            <v>CS Coordinator</v>
          </cell>
          <cell r="H916" t="str">
            <v>84 28 7306 5088 ext 8740</v>
          </cell>
          <cell r="I916" t="str">
            <v>joyce.thy@vietranslink.com</v>
          </cell>
          <cell r="J916" t="str">
            <v>Anita/Grace</v>
          </cell>
          <cell r="K916" t="str">
            <v>Y</v>
          </cell>
          <cell r="L916">
            <v>7</v>
          </cell>
          <cell r="N916" t="str">
            <v>USA</v>
          </cell>
          <cell r="Q916" t="str">
            <v>USA</v>
          </cell>
          <cell r="U916" t="str">
            <v>USA</v>
          </cell>
          <cell r="V916" t="str">
            <v>USA</v>
          </cell>
          <cell r="Y916" t="str">
            <v>Subtotal:</v>
          </cell>
          <cell r="Z916">
            <v>2</v>
          </cell>
          <cell r="AB916" t="str">
            <v>E</v>
          </cell>
          <cell r="AC916" t="str">
            <v>B</v>
          </cell>
          <cell r="AD916" t="str">
            <v>E</v>
          </cell>
          <cell r="AF916" t="str">
            <v>M</v>
          </cell>
          <cell r="AI916" t="str">
            <v>M</v>
          </cell>
          <cell r="AK916" t="str">
            <v>M</v>
          </cell>
          <cell r="AL916" t="str">
            <v>M</v>
          </cell>
          <cell r="AQ916" t="str">
            <v>M</v>
          </cell>
          <cell r="AT916" t="str">
            <v>M</v>
          </cell>
          <cell r="AV916" t="str">
            <v>M</v>
          </cell>
          <cell r="AW916" t="str">
            <v>M</v>
          </cell>
          <cell r="AY916" t="str">
            <v>M</v>
          </cell>
          <cell r="AZ916" t="str">
            <v>M</v>
          </cell>
          <cell r="BE916" t="str">
            <v>B</v>
          </cell>
          <cell r="BH916" t="str">
            <v>M</v>
          </cell>
          <cell r="BI916" t="str">
            <v>M</v>
          </cell>
          <cell r="BJ916" t="str">
            <v>M</v>
          </cell>
          <cell r="BK916" t="str">
            <v>E</v>
          </cell>
          <cell r="BN916" t="str">
            <v>B</v>
          </cell>
          <cell r="BP916" t="str">
            <v>M</v>
          </cell>
          <cell r="BR916" t="str">
            <v>M</v>
          </cell>
          <cell r="BS916" t="str">
            <v>M</v>
          </cell>
          <cell r="BT916" t="str">
            <v>B</v>
          </cell>
          <cell r="BV916" t="str">
            <v>M</v>
          </cell>
          <cell r="BW916" t="str">
            <v>M</v>
          </cell>
          <cell r="BX916" t="str">
            <v>M</v>
          </cell>
          <cell r="BZ916" t="str">
            <v>B</v>
          </cell>
          <cell r="CH916" t="str">
            <v>M</v>
          </cell>
          <cell r="CN916" t="str">
            <v>M</v>
          </cell>
          <cell r="CR916" t="str">
            <v>B</v>
          </cell>
        </row>
        <row r="917">
          <cell r="A917">
            <v>868</v>
          </cell>
          <cell r="B917" t="str">
            <v>Vietnam</v>
          </cell>
          <cell r="C917" t="str">
            <v>Ho Chi Minh</v>
          </cell>
          <cell r="D917" t="str">
            <v>VNSGN.</v>
          </cell>
          <cell r="E917" t="str">
            <v>O</v>
          </cell>
          <cell r="F917" t="str">
            <v>Ng Yong Hui</v>
          </cell>
          <cell r="G917" t="str">
            <v>Senior Freight Officer</v>
          </cell>
          <cell r="H917" t="str">
            <v>65 63208258</v>
          </cell>
          <cell r="I917" t="str">
            <v>nyonghui@ups.com</v>
          </cell>
          <cell r="J917" t="str">
            <v>Anita/Grace</v>
          </cell>
          <cell r="L917">
            <v>4</v>
          </cell>
          <cell r="N917" t="str">
            <v>USA</v>
          </cell>
          <cell r="O917" t="str">
            <v>USA</v>
          </cell>
          <cell r="Q917" t="str">
            <v>USA</v>
          </cell>
          <cell r="V917" t="str">
            <v>USA</v>
          </cell>
          <cell r="W917" t="str">
            <v>USA</v>
          </cell>
          <cell r="Z917">
            <v>0</v>
          </cell>
          <cell r="AB917" t="str">
            <v>M</v>
          </cell>
          <cell r="AO917" t="str">
            <v>M</v>
          </cell>
          <cell r="AQ917" t="str">
            <v>B</v>
          </cell>
          <cell r="AZ917" t="str">
            <v>B</v>
          </cell>
          <cell r="BC917" t="str">
            <v>B</v>
          </cell>
          <cell r="BD917" t="str">
            <v>M</v>
          </cell>
          <cell r="BE917" t="str">
            <v>M</v>
          </cell>
          <cell r="BI917" t="str">
            <v>B</v>
          </cell>
          <cell r="BK917" t="str">
            <v>M</v>
          </cell>
          <cell r="BN917" t="str">
            <v>M</v>
          </cell>
          <cell r="BO917" t="str">
            <v>M</v>
          </cell>
          <cell r="BP917" t="str">
            <v>M</v>
          </cell>
          <cell r="BU917" t="str">
            <v>M</v>
          </cell>
          <cell r="BV917" t="str">
            <v>M</v>
          </cell>
          <cell r="BX917" t="str">
            <v>M</v>
          </cell>
          <cell r="CO917" t="str">
            <v>B</v>
          </cell>
        </row>
        <row r="918">
          <cell r="A918">
            <v>869</v>
          </cell>
          <cell r="B918" t="str">
            <v>Vietnam</v>
          </cell>
          <cell r="C918" t="str">
            <v>Ho Chi Minh</v>
          </cell>
          <cell r="D918" t="str">
            <v>VNSGN.</v>
          </cell>
          <cell r="E918" t="str">
            <v>TDO</v>
          </cell>
          <cell r="F918" t="str">
            <v>**same as VNSGN ocean contact</v>
          </cell>
          <cell r="G918" t="str">
            <v>Senior Officer</v>
          </cell>
          <cell r="H918" t="str">
            <v>86 755 82852352</v>
          </cell>
          <cell r="I918" t="str">
            <v>imyan@ups.com</v>
          </cell>
          <cell r="L918">
            <v>7</v>
          </cell>
          <cell r="N918" t="str">
            <v>EMEA</v>
          </cell>
          <cell r="R918" t="str">
            <v>USA/LATAM</v>
          </cell>
          <cell r="T918" t="str">
            <v>EMEA &amp; LATAM</v>
          </cell>
          <cell r="U918" t="str">
            <v>EMEA</v>
          </cell>
          <cell r="V918" t="str">
            <v>EMEA</v>
          </cell>
          <cell r="X918" t="str">
            <v>ASI</v>
          </cell>
          <cell r="Z918">
            <v>0</v>
          </cell>
          <cell r="AB918" t="str">
            <v>B</v>
          </cell>
          <cell r="AC918" t="str">
            <v>M</v>
          </cell>
          <cell r="AF918" t="str">
            <v>B</v>
          </cell>
          <cell r="AK918" t="str">
            <v>B</v>
          </cell>
          <cell r="AP918" t="str">
            <v>B</v>
          </cell>
          <cell r="BE918" t="str">
            <v>M</v>
          </cell>
          <cell r="BH918" t="str">
            <v>B</v>
          </cell>
          <cell r="BI918" t="str">
            <v>B</v>
          </cell>
          <cell r="BK918" t="str">
            <v>B</v>
          </cell>
          <cell r="BN918" t="str">
            <v>B</v>
          </cell>
          <cell r="BO918" t="str">
            <v>M</v>
          </cell>
          <cell r="BT918" t="str">
            <v>M</v>
          </cell>
          <cell r="BU918" t="str">
            <v>B</v>
          </cell>
          <cell r="BX918" t="str">
            <v>M</v>
          </cell>
          <cell r="BZ918" t="str">
            <v>M</v>
          </cell>
          <cell r="CR918" t="str">
            <v>M</v>
          </cell>
        </row>
        <row r="919">
          <cell r="A919">
            <v>870</v>
          </cell>
          <cell r="B919" t="str">
            <v>Vietnam</v>
          </cell>
          <cell r="C919" t="str">
            <v>Ho Chi Minh</v>
          </cell>
          <cell r="D919" t="str">
            <v>VNSGN.</v>
          </cell>
          <cell r="E919" t="str">
            <v>O</v>
          </cell>
          <cell r="F919" t="str">
            <v>Cindty Trang</v>
          </cell>
          <cell r="G919" t="str">
            <v>Coordinator</v>
          </cell>
          <cell r="H919" t="str">
            <v>84 28 7306 5088 ext 8798</v>
          </cell>
          <cell r="I919" t="str">
            <v>cindy.trang@vietranslink.com</v>
          </cell>
          <cell r="J919" t="str">
            <v>Anita/Grace</v>
          </cell>
          <cell r="L919">
            <v>4</v>
          </cell>
          <cell r="N919" t="str">
            <v>USA</v>
          </cell>
          <cell r="Q919" t="str">
            <v>USA</v>
          </cell>
          <cell r="T919" t="str">
            <v>USA</v>
          </cell>
          <cell r="V919" t="str">
            <v>USA</v>
          </cell>
          <cell r="X919" t="str">
            <v>USA</v>
          </cell>
          <cell r="Z919">
            <v>0</v>
          </cell>
          <cell r="AB919" t="str">
            <v>M</v>
          </cell>
          <cell r="AD919" t="str">
            <v>M</v>
          </cell>
          <cell r="AE919" t="str">
            <v>B</v>
          </cell>
          <cell r="AF919" t="str">
            <v>M</v>
          </cell>
          <cell r="AH919" t="str">
            <v>M</v>
          </cell>
          <cell r="AI919" t="str">
            <v>M</v>
          </cell>
          <cell r="AL919" t="str">
            <v>B</v>
          </cell>
          <cell r="AM919" t="str">
            <v>M</v>
          </cell>
          <cell r="AR919" t="str">
            <v>B</v>
          </cell>
          <cell r="AT919" t="str">
            <v>B</v>
          </cell>
          <cell r="AV919" t="str">
            <v>B</v>
          </cell>
          <cell r="AX919" t="str">
            <v>B</v>
          </cell>
          <cell r="BC919" t="str">
            <v>B</v>
          </cell>
          <cell r="BE919" t="str">
            <v>B</v>
          </cell>
          <cell r="BK919" t="str">
            <v>M</v>
          </cell>
          <cell r="BO919" t="str">
            <v>B</v>
          </cell>
          <cell r="BP919" t="str">
            <v>M</v>
          </cell>
          <cell r="BR919" t="str">
            <v>B</v>
          </cell>
          <cell r="BS919" t="str">
            <v>M</v>
          </cell>
          <cell r="BT919" t="str">
            <v>M</v>
          </cell>
          <cell r="BU919" t="str">
            <v>M</v>
          </cell>
          <cell r="BX919" t="str">
            <v>B</v>
          </cell>
          <cell r="CC919" t="str">
            <v>B</v>
          </cell>
          <cell r="CH919" t="str">
            <v>B</v>
          </cell>
          <cell r="CM919" t="str">
            <v>M</v>
          </cell>
          <cell r="CO919" t="str">
            <v>M</v>
          </cell>
        </row>
        <row r="920">
          <cell r="A920">
            <v>871</v>
          </cell>
          <cell r="B920" t="str">
            <v>Vietnam</v>
          </cell>
          <cell r="C920" t="str">
            <v>Ho Chi Minh</v>
          </cell>
          <cell r="D920" t="str">
            <v>VNSGN.</v>
          </cell>
          <cell r="E920" t="str">
            <v>O</v>
          </cell>
          <cell r="F920" t="str">
            <v>Sue Nhi</v>
          </cell>
          <cell r="G920" t="str">
            <v>Coordinator</v>
          </cell>
          <cell r="H920" t="str">
            <v>84 28 7306 5088 </v>
          </cell>
          <cell r="I920" t="str">
            <v>sue.nhi@vietranslink.com</v>
          </cell>
          <cell r="J920" t="str">
            <v>Anita/Grace</v>
          </cell>
          <cell r="L920">
            <v>6</v>
          </cell>
          <cell r="Q920" t="str">
            <v>USA</v>
          </cell>
          <cell r="T920" t="str">
            <v>ALL</v>
          </cell>
          <cell r="V920" t="str">
            <v>USA</v>
          </cell>
          <cell r="Z920">
            <v>0</v>
          </cell>
          <cell r="AA920" t="str">
            <v>M</v>
          </cell>
          <cell r="AD920" t="str">
            <v>M</v>
          </cell>
          <cell r="AG920" t="str">
            <v>M</v>
          </cell>
          <cell r="AJ920" t="str">
            <v>M</v>
          </cell>
          <cell r="AO920" t="str">
            <v>B</v>
          </cell>
          <cell r="AR920" t="str">
            <v>B</v>
          </cell>
          <cell r="AW920" t="str">
            <v>B</v>
          </cell>
          <cell r="AY920" t="str">
            <v>M</v>
          </cell>
          <cell r="BE920" t="str">
            <v>B</v>
          </cell>
          <cell r="BG920" t="str">
            <v>M</v>
          </cell>
          <cell r="BJ920" t="str">
            <v>B</v>
          </cell>
          <cell r="BN920" t="str">
            <v>B</v>
          </cell>
          <cell r="BS920" t="str">
            <v>M</v>
          </cell>
          <cell r="BV920" t="str">
            <v>M</v>
          </cell>
          <cell r="BW920" t="str">
            <v>M</v>
          </cell>
          <cell r="BX920" t="str">
            <v>M</v>
          </cell>
          <cell r="CA920" t="str">
            <v>B</v>
          </cell>
          <cell r="CD920" t="str">
            <v>B</v>
          </cell>
          <cell r="CI920" t="str">
            <v>B</v>
          </cell>
        </row>
        <row r="921">
          <cell r="A921">
            <v>872</v>
          </cell>
          <cell r="B921" t="str">
            <v>Vietnam</v>
          </cell>
          <cell r="C921" t="str">
            <v>Ho Chi Minh</v>
          </cell>
          <cell r="D921" t="str">
            <v>VNSGN.</v>
          </cell>
          <cell r="E921" t="str">
            <v>O</v>
          </cell>
          <cell r="F921" t="str">
            <v>Shana Nhi</v>
          </cell>
          <cell r="G921" t="str">
            <v>CS Coordinator</v>
          </cell>
          <cell r="H921" t="str">
            <v>84 28 7306 5088 ext 8791</v>
          </cell>
          <cell r="I921" t="str">
            <v>shana.nhi@vietranslink.com</v>
          </cell>
          <cell r="L921">
            <v>6</v>
          </cell>
          <cell r="T921" t="str">
            <v>ALL</v>
          </cell>
          <cell r="Z921">
            <v>0</v>
          </cell>
          <cell r="AG921" t="str">
            <v>M</v>
          </cell>
          <cell r="AJ921" t="str">
            <v>M</v>
          </cell>
          <cell r="AL921" t="str">
            <v>B</v>
          </cell>
          <cell r="AT921" t="str">
            <v>B</v>
          </cell>
          <cell r="BB921" t="str">
            <v>M</v>
          </cell>
          <cell r="BG921" t="str">
            <v>M</v>
          </cell>
          <cell r="BL921" t="str">
            <v>M</v>
          </cell>
          <cell r="BO921" t="str">
            <v>M</v>
          </cell>
          <cell r="CA921" t="str">
            <v>M</v>
          </cell>
          <cell r="CD921" t="str">
            <v>M</v>
          </cell>
          <cell r="CJ921" t="str">
            <v>B</v>
          </cell>
          <cell r="CO921" t="str">
            <v>M</v>
          </cell>
        </row>
        <row r="922">
          <cell r="A922">
            <v>873</v>
          </cell>
          <cell r="B922" t="str">
            <v>Vietnam</v>
          </cell>
          <cell r="C922" t="str">
            <v>Ho Chi Minh</v>
          </cell>
          <cell r="D922" t="str">
            <v>VNSGN.</v>
          </cell>
          <cell r="E922" t="str">
            <v>O</v>
          </cell>
          <cell r="F922" t="str">
            <v>Jolie Diem</v>
          </cell>
          <cell r="G922" t="str">
            <v>Sea Freight Manager</v>
          </cell>
          <cell r="H922" t="str">
            <v>84 28 7306 5088 ext 8767</v>
          </cell>
          <cell r="I922" t="str">
            <v>upstpeoceanexportcs@ups.com</v>
          </cell>
          <cell r="L922">
            <v>6</v>
          </cell>
          <cell r="W922" t="str">
            <v>ALL</v>
          </cell>
          <cell r="Z922">
            <v>0</v>
          </cell>
          <cell r="AE922" t="str">
            <v>M</v>
          </cell>
          <cell r="AM922" t="str">
            <v>B</v>
          </cell>
          <cell r="AN922" t="str">
            <v>B</v>
          </cell>
          <cell r="AP922" t="str">
            <v>M</v>
          </cell>
          <cell r="AR922" t="str">
            <v>M</v>
          </cell>
          <cell r="AX922" t="str">
            <v>M</v>
          </cell>
          <cell r="BB922" t="str">
            <v>M</v>
          </cell>
          <cell r="BD922" t="str">
            <v>B</v>
          </cell>
          <cell r="BP922" t="str">
            <v>B</v>
          </cell>
          <cell r="BX922" t="str">
            <v>B</v>
          </cell>
          <cell r="CB922" t="str">
            <v>B</v>
          </cell>
          <cell r="CH922" t="str">
            <v>M</v>
          </cell>
          <cell r="CM922" t="str">
            <v>B</v>
          </cell>
        </row>
        <row r="923">
          <cell r="A923">
            <v>874</v>
          </cell>
          <cell r="B923" t="str">
            <v>Vietnam</v>
          </cell>
          <cell r="C923" t="str">
            <v>Ho Chi Minh</v>
          </cell>
          <cell r="D923" t="str">
            <v>VNSGN.</v>
          </cell>
          <cell r="E923" t="str">
            <v>O</v>
          </cell>
          <cell r="F923" t="str">
            <v>Andrew Thinh</v>
          </cell>
          <cell r="G923" t="str">
            <v>Supervisor</v>
          </cell>
          <cell r="H923" t="str">
            <v>84 28 7306 5088 ext 8771</v>
          </cell>
          <cell r="I923" t="str">
            <v>andrew.thinh@vietranslink.com</v>
          </cell>
          <cell r="J923" t="str">
            <v>Anita/Grace</v>
          </cell>
          <cell r="L923">
            <v>9</v>
          </cell>
          <cell r="T923" t="str">
            <v>APAC</v>
          </cell>
          <cell r="W923" t="str">
            <v>CAN</v>
          </cell>
          <cell r="Z923">
            <v>0</v>
          </cell>
          <cell r="AF923" t="str">
            <v>B</v>
          </cell>
          <cell r="AI923" t="str">
            <v>B</v>
          </cell>
          <cell r="AL923" t="str">
            <v>M</v>
          </cell>
          <cell r="AN923" t="str">
            <v>M</v>
          </cell>
          <cell r="AP923" t="str">
            <v>B</v>
          </cell>
          <cell r="AV923" t="str">
            <v>M</v>
          </cell>
          <cell r="BB923" t="str">
            <v>B</v>
          </cell>
          <cell r="BC923" t="str">
            <v>M</v>
          </cell>
          <cell r="BD923" t="str">
            <v>B</v>
          </cell>
          <cell r="BR923" t="str">
            <v>M</v>
          </cell>
          <cell r="BU923" t="str">
            <v>B</v>
          </cell>
          <cell r="BX923" t="str">
            <v>M</v>
          </cell>
          <cell r="CB923" t="str">
            <v>M</v>
          </cell>
          <cell r="CC923" t="str">
            <v>M</v>
          </cell>
          <cell r="CP923" t="str">
            <v>M</v>
          </cell>
        </row>
        <row r="924">
          <cell r="A924">
            <v>875</v>
          </cell>
          <cell r="B924" t="str">
            <v>Vietnam</v>
          </cell>
          <cell r="C924" t="str">
            <v>Ho Chi Minh</v>
          </cell>
          <cell r="D924" t="str">
            <v>VNSGN</v>
          </cell>
          <cell r="E924" t="str">
            <v>O</v>
          </cell>
          <cell r="F924" t="str">
            <v>Mona Nga</v>
          </cell>
          <cell r="G924" t="str">
            <v>Freight Lead</v>
          </cell>
          <cell r="H924" t="str">
            <v>84 28 3867 2830</v>
          </cell>
          <cell r="I924" t="str">
            <v>lnga@ups.com</v>
          </cell>
          <cell r="J924" t="str">
            <v>Anita/Grace</v>
          </cell>
          <cell r="L924">
            <v>5</v>
          </cell>
          <cell r="O924" t="str">
            <v>USA</v>
          </cell>
          <cell r="R924" t="str">
            <v>ALL</v>
          </cell>
          <cell r="T924" t="str">
            <v>USA</v>
          </cell>
          <cell r="W924" t="str">
            <v>USA</v>
          </cell>
          <cell r="Z924">
            <v>1</v>
          </cell>
          <cell r="AD924" t="str">
            <v>B</v>
          </cell>
          <cell r="AF924" t="str">
            <v>B</v>
          </cell>
          <cell r="AG924" t="str">
            <v>B</v>
          </cell>
          <cell r="AH924" t="str">
            <v>E</v>
          </cell>
          <cell r="AI924" t="str">
            <v>M</v>
          </cell>
          <cell r="AJ924" t="str">
            <v>B</v>
          </cell>
          <cell r="AL924" t="str">
            <v>B</v>
          </cell>
          <cell r="AO924" t="str">
            <v>M</v>
          </cell>
          <cell r="AP924" t="str">
            <v>M</v>
          </cell>
          <cell r="AQ924" t="str">
            <v>M</v>
          </cell>
          <cell r="AR924" t="str">
            <v>M</v>
          </cell>
          <cell r="AS924" t="str">
            <v>B</v>
          </cell>
          <cell r="AW924" t="str">
            <v>M</v>
          </cell>
          <cell r="AY924" t="str">
            <v>B</v>
          </cell>
          <cell r="BC924" t="str">
            <v>M</v>
          </cell>
          <cell r="BD924" t="str">
            <v>M</v>
          </cell>
          <cell r="BG924" t="str">
            <v>B</v>
          </cell>
          <cell r="BJ924" t="str">
            <v>M</v>
          </cell>
          <cell r="BL924" t="str">
            <v>B</v>
          </cell>
          <cell r="BP924" t="str">
            <v>B</v>
          </cell>
          <cell r="CC924" t="str">
            <v>B</v>
          </cell>
          <cell r="CE924" t="str">
            <v>M</v>
          </cell>
          <cell r="CH924" t="str">
            <v>B</v>
          </cell>
          <cell r="CI924" t="str">
            <v>M</v>
          </cell>
          <cell r="CN924" t="str">
            <v>B</v>
          </cell>
          <cell r="CO924" t="str">
            <v>M</v>
          </cell>
          <cell r="CR924" t="str">
            <v>B</v>
          </cell>
        </row>
        <row r="925">
          <cell r="A925">
            <v>876</v>
          </cell>
          <cell r="B925" t="str">
            <v>Vietnam</v>
          </cell>
          <cell r="C925" t="str">
            <v>Ho Chi Minh</v>
          </cell>
          <cell r="D925" t="str">
            <v>VNSGN.</v>
          </cell>
          <cell r="E925" t="str">
            <v>O</v>
          </cell>
          <cell r="F925" t="str">
            <v>Clara Trang</v>
          </cell>
          <cell r="G925" t="str">
            <v>CS Coordinator</v>
          </cell>
          <cell r="H925" t="str">
            <v>84 28 7306 5088 ext 8762</v>
          </cell>
          <cell r="I925" t="str">
            <v>clara.trang@vietranslink.com</v>
          </cell>
          <cell r="J925" t="str">
            <v>Anita/Grace</v>
          </cell>
          <cell r="K925" t="str">
            <v>886-930902807</v>
          </cell>
          <cell r="L925">
            <v>0</v>
          </cell>
          <cell r="Q925" t="str">
            <v>USA</v>
          </cell>
          <cell r="R925" t="str">
            <v>ALL</v>
          </cell>
          <cell r="U925" t="str">
            <v>ALL</v>
          </cell>
          <cell r="V925" t="str">
            <v>USA</v>
          </cell>
          <cell r="W925" t="str">
            <v>USA</v>
          </cell>
          <cell r="X925" t="str">
            <v>ALL</v>
          </cell>
          <cell r="Z925">
            <v>0</v>
          </cell>
          <cell r="AB925" t="str">
            <v>B</v>
          </cell>
          <cell r="AC925" t="str">
            <v>B</v>
          </cell>
          <cell r="AD925" t="str">
            <v>B</v>
          </cell>
          <cell r="AF925" t="str">
            <v>M</v>
          </cell>
          <cell r="AP925" t="str">
            <v>B</v>
          </cell>
          <cell r="AQ925" t="str">
            <v>B</v>
          </cell>
          <cell r="AR925" t="str">
            <v>E</v>
          </cell>
          <cell r="AV925" t="str">
            <v>M</v>
          </cell>
          <cell r="AW925" t="str">
            <v>B</v>
          </cell>
          <cell r="AY925" t="str">
            <v>M</v>
          </cell>
          <cell r="BB925" t="str">
            <v>B</v>
          </cell>
          <cell r="BD925" t="str">
            <v>B</v>
          </cell>
          <cell r="BE925" t="str">
            <v>B</v>
          </cell>
          <cell r="BI925" t="str">
            <v>M</v>
          </cell>
          <cell r="BJ925" t="str">
            <v>M</v>
          </cell>
          <cell r="BK925" t="str">
            <v>B</v>
          </cell>
          <cell r="BP925" t="str">
            <v>B</v>
          </cell>
          <cell r="BR925" t="str">
            <v>M</v>
          </cell>
          <cell r="BS925" t="str">
            <v>B</v>
          </cell>
          <cell r="BT925" t="str">
            <v>M</v>
          </cell>
          <cell r="BV925" t="str">
            <v>B</v>
          </cell>
          <cell r="BW925" t="str">
            <v>M</v>
          </cell>
          <cell r="BX925" t="str">
            <v>B</v>
          </cell>
          <cell r="BZ925" t="str">
            <v>M</v>
          </cell>
          <cell r="CB925" t="str">
            <v>M</v>
          </cell>
          <cell r="CD925" t="str">
            <v>E</v>
          </cell>
          <cell r="CH925" t="str">
            <v>M</v>
          </cell>
          <cell r="CI925" t="str">
            <v>M</v>
          </cell>
        </row>
        <row r="926">
          <cell r="A926">
            <v>877</v>
          </cell>
          <cell r="B926" t="str">
            <v>Vietnam</v>
          </cell>
          <cell r="C926" t="str">
            <v>Ho Chi Minh</v>
          </cell>
          <cell r="D926" t="str">
            <v>VNSGN.</v>
          </cell>
          <cell r="E926" t="str">
            <v>O</v>
          </cell>
          <cell r="F926" t="str">
            <v>Cherry Phuong</v>
          </cell>
          <cell r="G926" t="str">
            <v>Ocean Export Coordinator</v>
          </cell>
          <cell r="H926" t="str">
            <v>84 28 7306 5088</v>
          </cell>
          <cell r="I926" t="str">
            <v>cherry.phuong@vietranslink.com</v>
          </cell>
          <cell r="J926" t="str">
            <v>Kevy</v>
          </cell>
          <cell r="L926">
            <v>1</v>
          </cell>
          <cell r="N926" t="str">
            <v>EUR</v>
          </cell>
          <cell r="R926" t="str">
            <v>EUR</v>
          </cell>
          <cell r="T926" t="str">
            <v>USA</v>
          </cell>
          <cell r="V926" t="str">
            <v>USA</v>
          </cell>
          <cell r="X926" t="str">
            <v>EUR</v>
          </cell>
          <cell r="Z926">
            <v>0</v>
          </cell>
          <cell r="AA926" t="str">
            <v>*</v>
          </cell>
          <cell r="AB926" t="str">
            <v>B</v>
          </cell>
          <cell r="AC926" t="str">
            <v>*</v>
          </cell>
          <cell r="AD926" t="str">
            <v>*</v>
          </cell>
          <cell r="AE926" t="str">
            <v>*</v>
          </cell>
          <cell r="AF926" t="str">
            <v>B</v>
          </cell>
          <cell r="AG926" t="str">
            <v>*</v>
          </cell>
          <cell r="AI926" t="str">
            <v>*</v>
          </cell>
          <cell r="AJ926" t="str">
            <v>*</v>
          </cell>
          <cell r="AK926" t="str">
            <v>*</v>
          </cell>
          <cell r="AL926" t="str">
            <v>*</v>
          </cell>
          <cell r="AM926" t="str">
            <v>*</v>
          </cell>
          <cell r="AN926" t="str">
            <v>*</v>
          </cell>
          <cell r="AO926" t="str">
            <v>*</v>
          </cell>
          <cell r="AP926" t="str">
            <v>*</v>
          </cell>
          <cell r="AQ926" t="str">
            <v>*</v>
          </cell>
          <cell r="AR926" t="str">
            <v>B</v>
          </cell>
          <cell r="AS926" t="str">
            <v>M</v>
          </cell>
          <cell r="AT926" t="str">
            <v>M</v>
          </cell>
          <cell r="AV926" t="str">
            <v>*</v>
          </cell>
          <cell r="AW926" t="str">
            <v>*</v>
          </cell>
          <cell r="AX926" t="str">
            <v>*</v>
          </cell>
          <cell r="AY926" t="str">
            <v>*</v>
          </cell>
          <cell r="AZ926" t="str">
            <v>*</v>
          </cell>
          <cell r="BB926" t="str">
            <v>*</v>
          </cell>
          <cell r="BC926" t="str">
            <v>*</v>
          </cell>
          <cell r="BD926" t="str">
            <v>*</v>
          </cell>
          <cell r="BE926" t="str">
            <v>*</v>
          </cell>
          <cell r="BF926" t="str">
            <v>*</v>
          </cell>
          <cell r="BG926" t="str">
            <v>*</v>
          </cell>
          <cell r="BH926" t="str">
            <v>*</v>
          </cell>
          <cell r="BI926" t="str">
            <v>*</v>
          </cell>
          <cell r="BJ926" t="str">
            <v>*</v>
          </cell>
          <cell r="BK926" t="str">
            <v>*</v>
          </cell>
          <cell r="BL926" t="str">
            <v>*</v>
          </cell>
          <cell r="BN926" t="str">
            <v>*</v>
          </cell>
          <cell r="BO926" t="str">
            <v>*</v>
          </cell>
          <cell r="BP926" t="str">
            <v>*</v>
          </cell>
          <cell r="BR926" t="str">
            <v>*</v>
          </cell>
          <cell r="BS926" t="str">
            <v>B</v>
          </cell>
          <cell r="BT926" t="str">
            <v>B</v>
          </cell>
          <cell r="BU926" t="str">
            <v>*</v>
          </cell>
          <cell r="BV926" t="str">
            <v>*</v>
          </cell>
          <cell r="BW926" t="str">
            <v>*</v>
          </cell>
          <cell r="BX926" t="str">
            <v>*</v>
          </cell>
          <cell r="BZ926" t="str">
            <v>*</v>
          </cell>
          <cell r="CA926" t="str">
            <v>*</v>
          </cell>
          <cell r="CB926" t="str">
            <v>*</v>
          </cell>
          <cell r="CC926" t="str">
            <v>*</v>
          </cell>
          <cell r="CD926" t="str">
            <v>*</v>
          </cell>
          <cell r="CE926" t="str">
            <v>*</v>
          </cell>
          <cell r="CF926" t="str">
            <v>*</v>
          </cell>
          <cell r="CG926" t="str">
            <v>*</v>
          </cell>
          <cell r="CH926" t="str">
            <v>*</v>
          </cell>
          <cell r="CI926" t="str">
            <v>*</v>
          </cell>
          <cell r="CJ926" t="str">
            <v>*</v>
          </cell>
          <cell r="CM926" t="str">
            <v>*</v>
          </cell>
          <cell r="CO926" t="str">
            <v>*</v>
          </cell>
          <cell r="CP926" t="str">
            <v>*</v>
          </cell>
          <cell r="CR926" t="str">
            <v>*</v>
          </cell>
        </row>
        <row r="927">
          <cell r="A927">
            <v>878</v>
          </cell>
          <cell r="B927" t="str">
            <v>Vietnam</v>
          </cell>
          <cell r="C927" t="str">
            <v>Danang</v>
          </cell>
          <cell r="D927" t="str">
            <v>VNDAD</v>
          </cell>
          <cell r="E927" t="str">
            <v>O</v>
          </cell>
          <cell r="F927" t="str">
            <v>** See Ho Chi Minh</v>
          </cell>
          <cell r="G927" t="str">
            <v>Ops</v>
          </cell>
          <cell r="H927" t="str">
            <v>84 28 3867 2830 </v>
          </cell>
          <cell r="I927" t="str">
            <v>nguyenquangthanh@ups.com</v>
          </cell>
          <cell r="J927" t="str">
            <v>Kevy</v>
          </cell>
          <cell r="R927" t="str">
            <v>ALL</v>
          </cell>
          <cell r="U927" t="str">
            <v>ALL</v>
          </cell>
          <cell r="V927" t="str">
            <v>USA</v>
          </cell>
          <cell r="W927" t="str">
            <v>USA</v>
          </cell>
          <cell r="X927" t="str">
            <v>CAN</v>
          </cell>
          <cell r="Z927">
            <v>2</v>
          </cell>
          <cell r="AC927" t="str">
            <v>M</v>
          </cell>
          <cell r="AI927" t="str">
            <v>*</v>
          </cell>
          <cell r="AR927" t="str">
            <v/>
          </cell>
          <cell r="AT927" t="str">
            <v>*</v>
          </cell>
          <cell r="BD927" t="str">
            <v>M</v>
          </cell>
          <cell r="BS927" t="str">
            <v>M</v>
          </cell>
          <cell r="BT927" t="str">
            <v>B</v>
          </cell>
          <cell r="BW927" t="str">
            <v>B</v>
          </cell>
          <cell r="BZ927" t="str">
            <v>M</v>
          </cell>
        </row>
        <row r="928">
          <cell r="A928">
            <v>879</v>
          </cell>
          <cell r="B928" t="str">
            <v>Vietnam</v>
          </cell>
          <cell r="C928" t="str">
            <v>Qui Nhon</v>
          </cell>
          <cell r="D928" t="str">
            <v>VNUIH</v>
          </cell>
          <cell r="E928" t="str">
            <v>O</v>
          </cell>
          <cell r="F928" t="str">
            <v>** See Ho Chi Minh</v>
          </cell>
          <cell r="G928" t="str">
            <v>Operation Assistant</v>
          </cell>
          <cell r="H928" t="str">
            <v>84 28 3867 2830 ext 8119</v>
          </cell>
          <cell r="I928" t="str">
            <v>Total :</v>
          </cell>
          <cell r="K928" t="str">
            <v>Y</v>
          </cell>
          <cell r="N928">
            <v>39</v>
          </cell>
          <cell r="O928">
            <v>14</v>
          </cell>
          <cell r="P928">
            <v>2</v>
          </cell>
          <cell r="Q928">
            <v>32</v>
          </cell>
          <cell r="R928">
            <v>84</v>
          </cell>
          <cell r="S928">
            <v>0</v>
          </cell>
          <cell r="T928" t="str">
            <v>APAC</v>
          </cell>
          <cell r="U928">
            <v>113</v>
          </cell>
          <cell r="V928" t="str">
            <v>ALL</v>
          </cell>
          <cell r="W928">
            <v>13</v>
          </cell>
          <cell r="X928">
            <v>34</v>
          </cell>
          <cell r="Y928">
            <v>0</v>
          </cell>
          <cell r="Z928">
            <v>1</v>
          </cell>
          <cell r="AA928">
            <v>42</v>
          </cell>
          <cell r="AB928">
            <v>69</v>
          </cell>
          <cell r="AC928">
            <v>90</v>
          </cell>
          <cell r="AD928">
            <v>95</v>
          </cell>
          <cell r="AE928">
            <v>31</v>
          </cell>
          <cell r="AF928">
            <v>92</v>
          </cell>
          <cell r="AG928">
            <v>98</v>
          </cell>
          <cell r="AH928">
            <v>36</v>
          </cell>
          <cell r="AI928" t="str">
            <v>*</v>
          </cell>
          <cell r="AJ928">
            <v>99</v>
          </cell>
          <cell r="AK928">
            <v>9</v>
          </cell>
          <cell r="AL928">
            <v>48</v>
          </cell>
          <cell r="AM928">
            <v>44</v>
          </cell>
          <cell r="AN928">
            <v>33</v>
          </cell>
          <cell r="AO928">
            <v>68</v>
          </cell>
          <cell r="AP928">
            <v>96</v>
          </cell>
          <cell r="AQ928">
            <v>121</v>
          </cell>
          <cell r="AR928">
            <v>165</v>
          </cell>
          <cell r="AS928">
            <v>57</v>
          </cell>
          <cell r="AT928">
            <v>117</v>
          </cell>
          <cell r="AU928">
            <v>15</v>
          </cell>
          <cell r="AV928">
            <v>113</v>
          </cell>
          <cell r="AW928" t="str">
            <v>M</v>
          </cell>
          <cell r="AX928">
            <v>48</v>
          </cell>
          <cell r="AY928">
            <v>37</v>
          </cell>
          <cell r="AZ928">
            <v>33</v>
          </cell>
          <cell r="BA928">
            <v>6</v>
          </cell>
          <cell r="BB928">
            <v>20</v>
          </cell>
          <cell r="BC928">
            <v>36</v>
          </cell>
          <cell r="BD928">
            <v>80</v>
          </cell>
          <cell r="BE928">
            <v>114</v>
          </cell>
          <cell r="BF928">
            <v>27</v>
          </cell>
          <cell r="BG928">
            <v>50</v>
          </cell>
          <cell r="BH928">
            <v>38</v>
          </cell>
          <cell r="BI928">
            <v>56</v>
          </cell>
          <cell r="BJ928">
            <v>112</v>
          </cell>
          <cell r="BK928">
            <v>65</v>
          </cell>
          <cell r="BL928">
            <v>18</v>
          </cell>
          <cell r="BM928">
            <v>13</v>
          </cell>
          <cell r="BN928">
            <v>26</v>
          </cell>
          <cell r="BO928">
            <v>69</v>
          </cell>
          <cell r="BP928">
            <v>54</v>
          </cell>
          <cell r="BQ928">
            <v>3</v>
          </cell>
          <cell r="BR928">
            <v>69</v>
          </cell>
          <cell r="BS928">
            <v>135</v>
          </cell>
          <cell r="BT928">
            <v>145</v>
          </cell>
          <cell r="BU928">
            <v>49</v>
          </cell>
          <cell r="BV928">
            <v>80</v>
          </cell>
          <cell r="BW928">
            <v>89</v>
          </cell>
          <cell r="BX928">
            <v>115</v>
          </cell>
          <cell r="BY928">
            <v>4</v>
          </cell>
          <cell r="BZ928">
            <v>42</v>
          </cell>
          <cell r="CA928">
            <v>36</v>
          </cell>
          <cell r="CB928">
            <v>77</v>
          </cell>
          <cell r="CC928">
            <v>47</v>
          </cell>
          <cell r="CD928" t="str">
            <v>M</v>
          </cell>
          <cell r="CE928">
            <v>22</v>
          </cell>
          <cell r="CF928">
            <v>69</v>
          </cell>
          <cell r="CG928">
            <v>34</v>
          </cell>
          <cell r="CH928">
            <v>57</v>
          </cell>
          <cell r="CI928">
            <v>65</v>
          </cell>
          <cell r="CJ928">
            <v>41</v>
          </cell>
          <cell r="CK928">
            <v>20</v>
          </cell>
          <cell r="CL928">
            <v>3</v>
          </cell>
          <cell r="CM928">
            <v>20</v>
          </cell>
          <cell r="CN928">
            <v>21</v>
          </cell>
          <cell r="CO928">
            <v>100</v>
          </cell>
          <cell r="CP928">
            <v>21</v>
          </cell>
          <cell r="CQ928">
            <v>0</v>
          </cell>
          <cell r="CR928">
            <v>68</v>
          </cell>
          <cell r="CS928">
            <v>0</v>
          </cell>
          <cell r="CT928">
            <v>0</v>
          </cell>
          <cell r="CU928">
            <v>0</v>
          </cell>
          <cell r="CV928">
            <v>0</v>
          </cell>
          <cell r="CW928">
            <v>0</v>
          </cell>
          <cell r="CX928">
            <v>0</v>
          </cell>
          <cell r="CY928">
            <v>0</v>
          </cell>
          <cell r="CZ928">
            <v>0</v>
          </cell>
          <cell r="DA928">
            <v>0</v>
          </cell>
        </row>
        <row r="929">
          <cell r="A929">
            <v>880</v>
          </cell>
          <cell r="B929" t="str">
            <v>Vietnam</v>
          </cell>
          <cell r="C929" t="str">
            <v>Saigon
</v>
          </cell>
          <cell r="D929" t="str">
            <v>VNSGN</v>
          </cell>
          <cell r="E929" t="str">
            <v>O</v>
          </cell>
          <cell r="F929" t="str">
            <v>** See Ho Chi Minh</v>
          </cell>
          <cell r="G929" t="str">
            <v>Operation Assistant</v>
          </cell>
          <cell r="H929" t="str">
            <v>84 28 3867 2830 </v>
          </cell>
          <cell r="I929" t="str">
            <v>nmy@ups.com </v>
          </cell>
          <cell r="K929" t="str">
            <v>Y</v>
          </cell>
          <cell r="V929" t="str">
            <v>ALL</v>
          </cell>
          <cell r="Y929" t="str">
            <v>Subtotal:</v>
          </cell>
          <cell r="Z929">
            <v>34</v>
          </cell>
          <cell r="AA929" t="str">
            <v>*</v>
          </cell>
          <cell r="AB929" t="str">
            <v>*</v>
          </cell>
          <cell r="AC929" t="str">
            <v>*</v>
          </cell>
          <cell r="AD929" t="str">
            <v>M</v>
          </cell>
          <cell r="AF929" t="str">
            <v>*</v>
          </cell>
          <cell r="AG929" t="str">
            <v>*</v>
          </cell>
          <cell r="AH929" t="str">
            <v>*</v>
          </cell>
          <cell r="AI929" t="str">
            <v>*</v>
          </cell>
          <cell r="AJ929" t="str">
            <v>*</v>
          </cell>
          <cell r="AL929" t="str">
            <v>*</v>
          </cell>
          <cell r="AO929" t="str">
            <v>*</v>
          </cell>
          <cell r="AP929" t="str">
            <v>*</v>
          </cell>
          <cell r="AQ929" t="str">
            <v>*</v>
          </cell>
          <cell r="AR929" t="str">
            <v>*</v>
          </cell>
          <cell r="AS929" t="str">
            <v>*</v>
          </cell>
          <cell r="AV929" t="str">
            <v>*</v>
          </cell>
          <cell r="BD929" t="str">
            <v>*</v>
          </cell>
          <cell r="BE929" t="str">
            <v>*</v>
          </cell>
          <cell r="BF929" t="str">
            <v>*</v>
          </cell>
          <cell r="BG929" t="str">
            <v>*</v>
          </cell>
          <cell r="BJ929" t="str">
            <v>*</v>
          </cell>
          <cell r="BO929" t="str">
            <v>*</v>
          </cell>
          <cell r="BP929" t="str">
            <v>*</v>
          </cell>
          <cell r="BS929" t="str">
            <v>*</v>
          </cell>
          <cell r="BT929" t="str">
            <v>*</v>
          </cell>
          <cell r="BU929" t="str">
            <v>*</v>
          </cell>
          <cell r="BV929" t="str">
            <v>*</v>
          </cell>
          <cell r="BW929" t="str">
            <v>*</v>
          </cell>
          <cell r="BZ929" t="str">
            <v>*</v>
          </cell>
          <cell r="CC929" t="str">
            <v>*</v>
          </cell>
          <cell r="CD929" t="str">
            <v>*</v>
          </cell>
          <cell r="CH929" t="str">
            <v>*</v>
          </cell>
          <cell r="CO929" t="str">
            <v>*</v>
          </cell>
          <cell r="CP929" t="str">
            <v>*</v>
          </cell>
          <cell r="CR929" t="str">
            <v>*</v>
          </cell>
        </row>
        <row r="930">
          <cell r="A930">
            <v>881</v>
          </cell>
          <cell r="B930" t="str">
            <v>Vietnam</v>
          </cell>
          <cell r="C930" t="str">
            <v>Vung Tau</v>
          </cell>
          <cell r="D930" t="str">
            <v>VNVUT</v>
          </cell>
          <cell r="E930" t="str">
            <v>O</v>
          </cell>
          <cell r="F930" t="str">
            <v>** See Ho Chi Minh</v>
          </cell>
          <cell r="G930" t="str">
            <v>Operation Assistant</v>
          </cell>
          <cell r="H930" t="str">
            <v>84 28 3867 2830 </v>
          </cell>
          <cell r="I930" t="str">
            <v>tuyen@ups.com </v>
          </cell>
          <cell r="Z930">
            <v>2</v>
          </cell>
          <cell r="AC930" t="str">
            <v>*</v>
          </cell>
          <cell r="AF930" t="str">
            <v>*</v>
          </cell>
          <cell r="AG930" t="str">
            <v>*</v>
          </cell>
          <cell r="AH930" t="str">
            <v>*</v>
          </cell>
          <cell r="AI930" t="str">
            <v>M</v>
          </cell>
          <cell r="AJ930" t="str">
            <v>*</v>
          </cell>
          <cell r="AO930" t="str">
            <v>*</v>
          </cell>
          <cell r="AP930" t="str">
            <v>*</v>
          </cell>
          <cell r="AQ930" t="str">
            <v>*</v>
          </cell>
          <cell r="AR930" t="str">
            <v>*</v>
          </cell>
          <cell r="AT930" t="str">
            <v>*</v>
          </cell>
          <cell r="AV930" t="str">
            <v>*</v>
          </cell>
          <cell r="BD930" t="str">
            <v>*</v>
          </cell>
          <cell r="BE930" t="str">
            <v>*</v>
          </cell>
          <cell r="BJ930" t="str">
            <v>*</v>
          </cell>
          <cell r="BP930" t="str">
            <v>*</v>
          </cell>
          <cell r="BS930" t="str">
            <v>*</v>
          </cell>
          <cell r="BT930" t="str">
            <v>*</v>
          </cell>
          <cell r="BV930" t="str">
            <v>*</v>
          </cell>
          <cell r="BW930" t="str">
            <v>*</v>
          </cell>
          <cell r="BZ930" t="str">
            <v>*</v>
          </cell>
          <cell r="CH930" t="str">
            <v>*</v>
          </cell>
          <cell r="CI930" t="str">
            <v>*</v>
          </cell>
          <cell r="CO930" t="str">
            <v>*</v>
          </cell>
          <cell r="CP930" t="str">
            <v>*</v>
          </cell>
          <cell r="CR930" t="str">
            <v>*</v>
          </cell>
        </row>
        <row r="931">
          <cell r="A931">
            <v>882</v>
          </cell>
          <cell r="B931" t="str">
            <v>China</v>
          </cell>
          <cell r="C931" t="str">
            <v>Shanghai</v>
          </cell>
          <cell r="D931" t="str">
            <v>CNPVG</v>
          </cell>
          <cell r="E931" t="str">
            <v>TDA</v>
          </cell>
          <cell r="F931" t="str">
            <v>** Same as Shanghai air contacts</v>
          </cell>
          <cell r="G931" t="str">
            <v>Operation Assistant</v>
          </cell>
          <cell r="H931" t="str">
            <v>84 28 3867 2830 </v>
          </cell>
          <cell r="I931" t="str">
            <v>nquyen@ups.com </v>
          </cell>
          <cell r="Z931">
            <v>1</v>
          </cell>
          <cell r="AA931" t="str">
            <v>*</v>
          </cell>
          <cell r="AB931" t="str">
            <v>*</v>
          </cell>
          <cell r="AF931" t="str">
            <v>*</v>
          </cell>
          <cell r="AG931" t="str">
            <v>*</v>
          </cell>
          <cell r="AH931" t="str">
            <v>*</v>
          </cell>
          <cell r="AI931" t="str">
            <v>*</v>
          </cell>
          <cell r="AJ931" t="str">
            <v>*</v>
          </cell>
          <cell r="AO931" t="str">
            <v>*</v>
          </cell>
          <cell r="AP931" t="str">
            <v>*</v>
          </cell>
          <cell r="AQ931" t="str">
            <v>*</v>
          </cell>
          <cell r="AR931" t="str">
            <v>*</v>
          </cell>
          <cell r="AT931" t="str">
            <v>M</v>
          </cell>
          <cell r="BD931" t="str">
            <v>*</v>
          </cell>
          <cell r="BE931" t="str">
            <v>*</v>
          </cell>
          <cell r="BJ931" t="str">
            <v>*</v>
          </cell>
          <cell r="BP931" t="str">
            <v>*</v>
          </cell>
          <cell r="BS931" t="str">
            <v>*</v>
          </cell>
          <cell r="BT931" t="str">
            <v>*</v>
          </cell>
          <cell r="BU931" t="str">
            <v>*</v>
          </cell>
          <cell r="BV931" t="str">
            <v>*</v>
          </cell>
          <cell r="BZ931" t="str">
            <v>*</v>
          </cell>
          <cell r="CH931" t="str">
            <v>*</v>
          </cell>
          <cell r="CO931" t="str">
            <v>*</v>
          </cell>
          <cell r="CP931" t="str">
            <v>*</v>
          </cell>
          <cell r="CR931" t="str">
            <v>*</v>
          </cell>
        </row>
        <row r="932">
          <cell r="A932">
            <v>883</v>
          </cell>
          <cell r="B932" t="str">
            <v>China</v>
          </cell>
          <cell r="C932" t="str">
            <v>Tianjin(airport) 
Xingang(seaport)</v>
          </cell>
          <cell r="D932" t="str">
            <v>CNTSN/CNTXG</v>
          </cell>
          <cell r="E932" t="str">
            <v>TDA</v>
          </cell>
          <cell r="F932" t="str">
            <v>Karen Zhu</v>
          </cell>
          <cell r="G932" t="str">
            <v>Senior Officer</v>
          </cell>
          <cell r="H932" t="str">
            <v>86 22 84889735 (direct)</v>
          </cell>
          <cell r="I932" t="str">
            <v>zhu.karen@ups.com</v>
          </cell>
          <cell r="Z932">
            <v>0</v>
          </cell>
          <cell r="BC932" t="str">
            <v>*</v>
          </cell>
          <cell r="BD932" t="str">
            <v>*</v>
          </cell>
          <cell r="BP932" t="str">
            <v>M</v>
          </cell>
          <cell r="CN932" t="str">
            <v>*</v>
          </cell>
        </row>
        <row r="933">
          <cell r="A933">
            <v>884</v>
          </cell>
          <cell r="B933" t="str">
            <v>China</v>
          </cell>
          <cell r="C933" t="str">
            <v>Dalian</v>
          </cell>
          <cell r="D933" t="str">
            <v>CNDLC</v>
          </cell>
          <cell r="E933" t="str">
            <v>TDO</v>
          </cell>
          <cell r="F933" t="str">
            <v>Sawyer Cong</v>
          </cell>
          <cell r="G933" t="str">
            <v>Operation</v>
          </cell>
          <cell r="H933" t="str">
            <v>86 411 82714068 ext 121</v>
          </cell>
          <cell r="I933" t="str">
            <v>scong@ups.com </v>
          </cell>
          <cell r="Z933">
            <v>1</v>
          </cell>
          <cell r="AQ933" t="str">
            <v>M</v>
          </cell>
          <cell r="AV933" t="str">
            <v>M</v>
          </cell>
          <cell r="BD933" t="str">
            <v>*</v>
          </cell>
        </row>
        <row r="934">
          <cell r="A934">
            <v>885</v>
          </cell>
          <cell r="B934" t="str">
            <v>China</v>
          </cell>
          <cell r="C934" t="str">
            <v>Shenzhen</v>
          </cell>
          <cell r="D934" t="str">
            <v>CNSZX</v>
          </cell>
          <cell r="E934" t="str">
            <v>TDO</v>
          </cell>
          <cell r="F934" t="str">
            <v>** See Hong Kong</v>
          </cell>
          <cell r="G934" t="str">
            <v>Manager</v>
          </cell>
          <cell r="H934" t="str">
            <v>84 28 3867 2830 ext 8107</v>
          </cell>
          <cell r="I934" t="str">
            <v>nvan@ups.com</v>
          </cell>
          <cell r="Q934" t="str">
            <v>USA</v>
          </cell>
          <cell r="R934" t="str">
            <v>ALL</v>
          </cell>
          <cell r="U934" t="str">
            <v>ALL</v>
          </cell>
          <cell r="V934" t="str">
            <v>USA</v>
          </cell>
          <cell r="Z934">
            <v>0</v>
          </cell>
          <cell r="AB934" t="str">
            <v>B</v>
          </cell>
          <cell r="AC934" t="str">
            <v>B</v>
          </cell>
          <cell r="AD934" t="str">
            <v>B</v>
          </cell>
          <cell r="AF934" t="str">
            <v>B</v>
          </cell>
          <cell r="AI934" t="str">
            <v>E</v>
          </cell>
          <cell r="AP934" t="str">
            <v>B</v>
          </cell>
          <cell r="AQ934" t="str">
            <v>B</v>
          </cell>
          <cell r="AR934" t="str">
            <v>E</v>
          </cell>
          <cell r="AV934" t="str">
            <v>B</v>
          </cell>
          <cell r="AW934" t="str">
            <v>B</v>
          </cell>
          <cell r="AY934" t="str">
            <v>B</v>
          </cell>
          <cell r="BB934" t="str">
            <v>B</v>
          </cell>
          <cell r="BD934" t="str">
            <v>*</v>
          </cell>
          <cell r="BE934" t="str">
            <v>E</v>
          </cell>
          <cell r="BI934" t="str">
            <v>B</v>
          </cell>
          <cell r="BJ934" t="str">
            <v>B</v>
          </cell>
          <cell r="BK934" t="str">
            <v>B</v>
          </cell>
          <cell r="BP934" t="str">
            <v>B</v>
          </cell>
          <cell r="BR934" t="str">
            <v>B</v>
          </cell>
          <cell r="BS934" t="str">
            <v>B</v>
          </cell>
          <cell r="BT934" t="str">
            <v>B</v>
          </cell>
          <cell r="BV934" t="str">
            <v>B</v>
          </cell>
          <cell r="BW934" t="str">
            <v>B</v>
          </cell>
          <cell r="BX934" t="str">
            <v>B</v>
          </cell>
          <cell r="BZ934" t="str">
            <v>B</v>
          </cell>
          <cell r="CD934" t="str">
            <v>E</v>
          </cell>
          <cell r="CH934" t="str">
            <v>B</v>
          </cell>
          <cell r="CI934" t="str">
            <v>B</v>
          </cell>
        </row>
        <row r="935">
          <cell r="A935">
            <v>886</v>
          </cell>
          <cell r="B935" t="str">
            <v>China</v>
          </cell>
          <cell r="C935" t="str">
            <v>Hong Kong</v>
          </cell>
          <cell r="D935" t="str">
            <v>HKHKG</v>
          </cell>
          <cell r="E935" t="str">
            <v>TDO</v>
          </cell>
          <cell r="F935" t="str">
            <v>Joey Lo</v>
          </cell>
          <cell r="G935" t="str">
            <v>Operation</v>
          </cell>
          <cell r="H935" t="str">
            <v>84 28 3867 2830 </v>
          </cell>
          <cell r="I935" t="str">
            <v>UPSSGNCOSTCO@ups.com</v>
          </cell>
          <cell r="Z935">
            <v>0</v>
          </cell>
          <cell r="AI935" t="str">
            <v>M</v>
          </cell>
          <cell r="BD935" t="str">
            <v>*</v>
          </cell>
        </row>
        <row r="936">
          <cell r="A936">
            <v>887</v>
          </cell>
          <cell r="B936" t="str">
            <v>China</v>
          </cell>
          <cell r="C936" t="str">
            <v>Hong Kong</v>
          </cell>
          <cell r="D936" t="str">
            <v>HKHKG</v>
          </cell>
          <cell r="E936" t="str">
            <v>TDO</v>
          </cell>
          <cell r="F936" t="str">
            <v>Polly Cheng </v>
          </cell>
          <cell r="G936" t="str">
            <v>Operation</v>
          </cell>
          <cell r="H936" t="str">
            <v>84 28 3867 2830 </v>
          </cell>
          <cell r="I936" t="str">
            <v>UPSSGNDOLLARTREE@ups.com</v>
          </cell>
          <cell r="Z936">
            <v>0</v>
          </cell>
          <cell r="AT936" t="str">
            <v>M</v>
          </cell>
          <cell r="BD936" t="str">
            <v>*</v>
          </cell>
        </row>
        <row r="937">
          <cell r="A937">
            <v>888</v>
          </cell>
          <cell r="B937" t="str">
            <v>LSC</v>
          </cell>
          <cell r="C937" t="str">
            <v>LSC</v>
          </cell>
          <cell r="D937" t="str">
            <v>LSC</v>
          </cell>
          <cell r="E937" t="str">
            <v>B</v>
          </cell>
          <cell r="F937" t="str">
            <v>Amanda Gong</v>
          </cell>
          <cell r="G937" t="str">
            <v>Freight Analyst</v>
          </cell>
          <cell r="H937" t="str">
            <v>86 755 82852153</v>
          </cell>
          <cell r="I937" t="str">
            <v>gongamanda@ups.com</v>
          </cell>
          <cell r="L937">
            <v>8</v>
          </cell>
          <cell r="U937" t="str">
            <v>EUR</v>
          </cell>
          <cell r="Z937">
            <v>17</v>
          </cell>
          <cell r="AD937" t="str">
            <v>B</v>
          </cell>
          <cell r="AF937" t="str">
            <v>M</v>
          </cell>
          <cell r="AI937" t="str">
            <v>M</v>
          </cell>
          <cell r="AR937" t="str">
            <v>M</v>
          </cell>
          <cell r="AT937" t="str">
            <v>M</v>
          </cell>
          <cell r="AW937" t="str">
            <v>M</v>
          </cell>
          <cell r="AX937" t="str">
            <v>B</v>
          </cell>
          <cell r="AY937" t="str">
            <v>B</v>
          </cell>
          <cell r="BG937" t="str">
            <v>B</v>
          </cell>
          <cell r="BJ937" t="str">
            <v>B</v>
          </cell>
          <cell r="BL937" t="str">
            <v>B</v>
          </cell>
          <cell r="BO937" t="str">
            <v>B</v>
          </cell>
          <cell r="BW937" t="str">
            <v>B</v>
          </cell>
          <cell r="CB937" t="str">
            <v>B</v>
          </cell>
          <cell r="CD937" t="str">
            <v>M</v>
          </cell>
          <cell r="CE937" t="str">
            <v>M</v>
          </cell>
          <cell r="CF937" t="str">
            <v>M</v>
          </cell>
          <cell r="CJ937" t="str">
            <v>M</v>
          </cell>
          <cell r="CO937" t="str">
            <v>B</v>
          </cell>
          <cell r="CP937" t="str">
            <v>M</v>
          </cell>
        </row>
        <row r="938">
          <cell r="A938">
            <v>889</v>
          </cell>
          <cell r="B938" t="str">
            <v>LSC</v>
          </cell>
          <cell r="C938" t="str">
            <v>LSC</v>
          </cell>
          <cell r="D938" t="str">
            <v>LSC</v>
          </cell>
          <cell r="E938" t="str">
            <v>B</v>
          </cell>
          <cell r="F938" t="str">
            <v>Queen Yi</v>
          </cell>
          <cell r="G938" t="str">
            <v>Senior Operation Assistant</v>
          </cell>
          <cell r="H938" t="str">
            <v>86 755 82852384</v>
          </cell>
          <cell r="I938" t="str">
            <v>qunyi@ups.com</v>
          </cell>
          <cell r="L938">
            <v>3</v>
          </cell>
          <cell r="R938" t="str">
            <v>LATAM</v>
          </cell>
          <cell r="Z938">
            <v>0</v>
          </cell>
          <cell r="AG938" t="str">
            <v>M</v>
          </cell>
          <cell r="AJ938" t="str">
            <v>M</v>
          </cell>
          <cell r="AP938" t="str">
            <v>M</v>
          </cell>
          <cell r="AR938" t="str">
            <v>B</v>
          </cell>
          <cell r="BU938" t="str">
            <v>M</v>
          </cell>
          <cell r="CI938" t="str">
            <v>M</v>
          </cell>
        </row>
        <row r="939">
          <cell r="A939">
            <v>890</v>
          </cell>
          <cell r="B939" t="str">
            <v>LSC</v>
          </cell>
          <cell r="C939" t="str">
            <v>LSC</v>
          </cell>
          <cell r="D939" t="str">
            <v>LSC</v>
          </cell>
          <cell r="E939" t="str">
            <v>B</v>
          </cell>
          <cell r="F939" t="str">
            <v>Yang Liqun</v>
          </cell>
          <cell r="G939" t="str">
            <v>Officer</v>
          </cell>
          <cell r="H939" t="str">
            <v>86 755 82852360</v>
          </cell>
          <cell r="I939" t="str">
            <v>yliqun@ups.com</v>
          </cell>
          <cell r="L939">
            <v>6</v>
          </cell>
          <cell r="V939" t="str">
            <v>NON USA</v>
          </cell>
          <cell r="X939" t="str">
            <v>NON USA</v>
          </cell>
          <cell r="Z939">
            <v>11</v>
          </cell>
          <cell r="AA939" t="str">
            <v>B</v>
          </cell>
          <cell r="AB939" t="str">
            <v>M</v>
          </cell>
          <cell r="AI939" t="str">
            <v>M</v>
          </cell>
          <cell r="AK939" t="str">
            <v>M</v>
          </cell>
          <cell r="AQ939" t="str">
            <v>M</v>
          </cell>
          <cell r="AS939" t="str">
            <v>B</v>
          </cell>
          <cell r="AX939" t="str">
            <v>M</v>
          </cell>
          <cell r="AZ939" t="str">
            <v>M</v>
          </cell>
          <cell r="BE939" t="str">
            <v>B</v>
          </cell>
          <cell r="BG939" t="str">
            <v>M</v>
          </cell>
          <cell r="BH939" t="str">
            <v>M</v>
          </cell>
          <cell r="BT939" t="str">
            <v>B</v>
          </cell>
          <cell r="BV939" t="str">
            <v>B</v>
          </cell>
          <cell r="BX939" t="str">
            <v>M</v>
          </cell>
          <cell r="CB939" t="str">
            <v>B</v>
          </cell>
          <cell r="CM939" t="str">
            <v>B</v>
          </cell>
          <cell r="CR939" t="str">
            <v>B</v>
          </cell>
        </row>
        <row r="940">
          <cell r="A940">
            <v>891</v>
          </cell>
          <cell r="B940" t="str">
            <v>LSC</v>
          </cell>
          <cell r="C940" t="str">
            <v>LSC</v>
          </cell>
          <cell r="D940" t="str">
            <v>LSC</v>
          </cell>
          <cell r="E940" t="str">
            <v>B</v>
          </cell>
          <cell r="F940" t="str">
            <v>Cindy Huang</v>
          </cell>
          <cell r="G940" t="str">
            <v>Senior Operation Assistant</v>
          </cell>
          <cell r="H940" t="str">
            <v>86 755 82852384</v>
          </cell>
          <cell r="I940" t="str">
            <v>hxinru@ups.com</v>
          </cell>
          <cell r="L940">
            <v>6</v>
          </cell>
          <cell r="P940" t="str">
            <v>EUR</v>
          </cell>
          <cell r="Z940">
            <v>12</v>
          </cell>
          <cell r="AB940" t="str">
            <v>M</v>
          </cell>
          <cell r="AC940" t="str">
            <v>B</v>
          </cell>
          <cell r="AI940" t="str">
            <v>B</v>
          </cell>
          <cell r="AM940" t="str">
            <v>B</v>
          </cell>
          <cell r="AQ940" t="str">
            <v>B</v>
          </cell>
          <cell r="AZ940" t="str">
            <v>B</v>
          </cell>
          <cell r="BK940" t="str">
            <v>M</v>
          </cell>
          <cell r="BN940" t="str">
            <v>M</v>
          </cell>
          <cell r="BU940" t="str">
            <v>M</v>
          </cell>
          <cell r="BV940" t="str">
            <v>M</v>
          </cell>
          <cell r="BZ940" t="str">
            <v>B</v>
          </cell>
          <cell r="CC940" t="str">
            <v>B</v>
          </cell>
          <cell r="CD940" t="str">
            <v>M</v>
          </cell>
          <cell r="CM940" t="str">
            <v>M</v>
          </cell>
        </row>
        <row r="941">
          <cell r="A941">
            <v>892</v>
          </cell>
          <cell r="B941" t="str">
            <v>LSC</v>
          </cell>
          <cell r="C941" t="str">
            <v>LSC</v>
          </cell>
          <cell r="D941" t="str">
            <v>LSC</v>
          </cell>
          <cell r="E941" t="str">
            <v>B</v>
          </cell>
          <cell r="F941" t="str">
            <v>Icy Yan</v>
          </cell>
          <cell r="G941" t="str">
            <v>Senior Officer</v>
          </cell>
          <cell r="H941" t="str">
            <v>86 755 82852352</v>
          </cell>
          <cell r="I941" t="str">
            <v>imyan@ups.com</v>
          </cell>
          <cell r="L941">
            <v>10</v>
          </cell>
          <cell r="U941" t="str">
            <v>BOTH</v>
          </cell>
          <cell r="X941" t="str">
            <v>USA</v>
          </cell>
          <cell r="Z941">
            <v>15</v>
          </cell>
          <cell r="AA941" t="str">
            <v>M</v>
          </cell>
          <cell r="AB941" t="str">
            <v>B</v>
          </cell>
          <cell r="AC941" t="str">
            <v>M</v>
          </cell>
          <cell r="AF941" t="str">
            <v>M</v>
          </cell>
          <cell r="AI941" t="str">
            <v>B</v>
          </cell>
          <cell r="AK941" t="str">
            <v>B</v>
          </cell>
          <cell r="AM941" t="str">
            <v>M</v>
          </cell>
          <cell r="BE941" t="str">
            <v>M</v>
          </cell>
          <cell r="BG941" t="str">
            <v>B</v>
          </cell>
          <cell r="BH941" t="str">
            <v>B</v>
          </cell>
          <cell r="BK941" t="str">
            <v>B</v>
          </cell>
          <cell r="BN941" t="str">
            <v>B</v>
          </cell>
          <cell r="BT941" t="str">
            <v>M</v>
          </cell>
          <cell r="BU941" t="str">
            <v>B</v>
          </cell>
          <cell r="BZ941" t="str">
            <v>M</v>
          </cell>
          <cell r="CC941" t="str">
            <v>M</v>
          </cell>
          <cell r="CD941" t="str">
            <v>B</v>
          </cell>
          <cell r="CR941" t="str">
            <v>M</v>
          </cell>
        </row>
        <row r="942">
          <cell r="A942">
            <v>893</v>
          </cell>
          <cell r="B942" t="str">
            <v>LSC</v>
          </cell>
          <cell r="C942" t="str">
            <v>LSC</v>
          </cell>
          <cell r="D942" t="str">
            <v>LSC</v>
          </cell>
          <cell r="E942" t="str">
            <v>B</v>
          </cell>
          <cell r="F942" t="str">
            <v>Angel Zeng</v>
          </cell>
          <cell r="G942" t="str">
            <v>Senior Officer</v>
          </cell>
          <cell r="H942" t="str">
            <v>86 755 82852350</v>
          </cell>
          <cell r="I942" t="str">
            <v>azeng@ups.com</v>
          </cell>
          <cell r="L942">
            <v>0</v>
          </cell>
          <cell r="P942" t="str">
            <v>USA</v>
          </cell>
          <cell r="U942" t="str">
            <v>ALL</v>
          </cell>
          <cell r="Z942">
            <v>3</v>
          </cell>
          <cell r="AE942" t="str">
            <v>B</v>
          </cell>
          <cell r="AL942" t="str">
            <v>B</v>
          </cell>
          <cell r="AS942" t="str">
            <v>B</v>
          </cell>
          <cell r="AW942" t="str">
            <v>M</v>
          </cell>
          <cell r="BJ942" t="str">
            <v>M</v>
          </cell>
          <cell r="BK942" t="str">
            <v>M</v>
          </cell>
          <cell r="BR942" t="str">
            <v>B</v>
          </cell>
          <cell r="BS942" t="str">
            <v>M</v>
          </cell>
          <cell r="BT942" t="str">
            <v>M</v>
          </cell>
          <cell r="CB942" t="str">
            <v>M</v>
          </cell>
        </row>
        <row r="943">
          <cell r="A943">
            <v>894</v>
          </cell>
          <cell r="B943" t="str">
            <v>LSC</v>
          </cell>
          <cell r="C943" t="str">
            <v>LSC</v>
          </cell>
          <cell r="D943" t="str">
            <v>LSC</v>
          </cell>
          <cell r="E943" t="str">
            <v>B</v>
          </cell>
          <cell r="F943" t="str">
            <v>Mary Huang</v>
          </cell>
          <cell r="G943" t="str">
            <v>Officer</v>
          </cell>
          <cell r="H943" t="str">
            <v>86 755 82852161</v>
          </cell>
          <cell r="I943" t="str">
            <v>hmary@ups.com</v>
          </cell>
          <cell r="L943">
            <v>8</v>
          </cell>
          <cell r="Q943" t="str">
            <v>USA</v>
          </cell>
          <cell r="V943" t="str">
            <v>USA</v>
          </cell>
          <cell r="Z943">
            <v>15</v>
          </cell>
          <cell r="AD943" t="str">
            <v>M</v>
          </cell>
          <cell r="AF943" t="str">
            <v>B</v>
          </cell>
          <cell r="AG943" t="str">
            <v>B</v>
          </cell>
          <cell r="AI943" t="str">
            <v>M</v>
          </cell>
          <cell r="AJ943" t="str">
            <v>B</v>
          </cell>
          <cell r="AO943" t="str">
            <v>B</v>
          </cell>
          <cell r="AW943" t="str">
            <v>B</v>
          </cell>
          <cell r="AY943" t="str">
            <v>M</v>
          </cell>
          <cell r="BB943" t="str">
            <v>M</v>
          </cell>
          <cell r="BE943" t="str">
            <v>M</v>
          </cell>
          <cell r="BG943" t="str">
            <v>M</v>
          </cell>
          <cell r="BJ943" t="str">
            <v>M</v>
          </cell>
          <cell r="BK943" t="str">
            <v>M</v>
          </cell>
          <cell r="BS943" t="str">
            <v>M</v>
          </cell>
          <cell r="BW943" t="str">
            <v>M</v>
          </cell>
          <cell r="BX943" t="str">
            <v>M</v>
          </cell>
          <cell r="CA943" t="str">
            <v>B</v>
          </cell>
          <cell r="CD943" t="str">
            <v>B</v>
          </cell>
          <cell r="CG943" t="str">
            <v>M</v>
          </cell>
          <cell r="CI943" t="str">
            <v>M</v>
          </cell>
        </row>
        <row r="944">
          <cell r="A944">
            <v>895</v>
          </cell>
          <cell r="B944" t="str">
            <v>LSC</v>
          </cell>
          <cell r="C944" t="str">
            <v>LSC</v>
          </cell>
          <cell r="D944" t="str">
            <v>LSC</v>
          </cell>
          <cell r="E944" t="str">
            <v>B</v>
          </cell>
          <cell r="F944" t="str">
            <v>Levana Li</v>
          </cell>
          <cell r="G944" t="str">
            <v>Senior Operation Assistant</v>
          </cell>
          <cell r="H944" t="str">
            <v>86 755 82852152</v>
          </cell>
          <cell r="I944" t="str">
            <v>ljunyi@ups.com</v>
          </cell>
          <cell r="L944">
            <v>8</v>
          </cell>
          <cell r="Z944">
            <v>15</v>
          </cell>
          <cell r="AB944" t="str">
            <v>B</v>
          </cell>
          <cell r="AG944" t="str">
            <v>M</v>
          </cell>
          <cell r="AJ944" t="str">
            <v>M</v>
          </cell>
          <cell r="AO944" t="str">
            <v>M</v>
          </cell>
          <cell r="AR944" t="str">
            <v>B</v>
          </cell>
          <cell r="AT944" t="str">
            <v>B</v>
          </cell>
          <cell r="BL944" t="str">
            <v>M</v>
          </cell>
          <cell r="BO944" t="str">
            <v>M</v>
          </cell>
          <cell r="BS944" t="str">
            <v>B</v>
          </cell>
          <cell r="BV944" t="str">
            <v>M</v>
          </cell>
          <cell r="CA944" t="str">
            <v>M</v>
          </cell>
          <cell r="CB944" t="str">
            <v>B</v>
          </cell>
          <cell r="CE944" t="str">
            <v>B</v>
          </cell>
          <cell r="CF944" t="str">
            <v>B</v>
          </cell>
          <cell r="CG944" t="str">
            <v>B</v>
          </cell>
          <cell r="CI944" t="str">
            <v>B</v>
          </cell>
          <cell r="CJ944" t="str">
            <v>B</v>
          </cell>
          <cell r="CO944" t="str">
            <v>M</v>
          </cell>
        </row>
        <row r="945">
          <cell r="A945">
            <v>896</v>
          </cell>
          <cell r="B945" t="str">
            <v>LSC</v>
          </cell>
          <cell r="C945" t="str">
            <v>LSC</v>
          </cell>
          <cell r="D945" t="str">
            <v>LSC</v>
          </cell>
          <cell r="E945" t="str">
            <v>B</v>
          </cell>
          <cell r="F945" t="str">
            <v>Pauline Chen</v>
          </cell>
          <cell r="G945" t="str">
            <v>Officer</v>
          </cell>
          <cell r="H945" t="str">
            <v>86 755 82852379</v>
          </cell>
          <cell r="I945" t="str">
            <v>pxchen@ups.com</v>
          </cell>
          <cell r="K945" t="str">
            <v>Y</v>
          </cell>
          <cell r="L945">
            <v>7</v>
          </cell>
          <cell r="Z945">
            <v>14</v>
          </cell>
          <cell r="AE945" t="str">
            <v>M</v>
          </cell>
          <cell r="AI945" t="str">
            <v>M</v>
          </cell>
          <cell r="AL945" t="str">
            <v>B</v>
          </cell>
          <cell r="AN945" t="str">
            <v>B</v>
          </cell>
          <cell r="AP945" t="str">
            <v>M</v>
          </cell>
          <cell r="AR945" t="str">
            <v>M</v>
          </cell>
          <cell r="AV945" t="str">
            <v>B</v>
          </cell>
          <cell r="BB945" t="str">
            <v>M</v>
          </cell>
          <cell r="BC945" t="str">
            <v>B</v>
          </cell>
          <cell r="BD945" t="str">
            <v>B</v>
          </cell>
          <cell r="BI945" t="str">
            <v>B</v>
          </cell>
          <cell r="BP945" t="str">
            <v>M</v>
          </cell>
          <cell r="BR945" t="str">
            <v>M</v>
          </cell>
          <cell r="BX945" t="str">
            <v>B</v>
          </cell>
          <cell r="CH945" t="str">
            <v>M</v>
          </cell>
        </row>
        <row r="946">
          <cell r="A946">
            <v>897</v>
          </cell>
          <cell r="B946" t="str">
            <v>LSC</v>
          </cell>
          <cell r="C946" t="str">
            <v>LSC</v>
          </cell>
          <cell r="D946" t="str">
            <v>LSC</v>
          </cell>
          <cell r="E946" t="str">
            <v>B</v>
          </cell>
          <cell r="F946" t="str">
            <v>Apple Shu</v>
          </cell>
          <cell r="G946" t="str">
            <v>Senior Operation Assistant</v>
          </cell>
          <cell r="H946" t="str">
            <v>66 2 3186000</v>
          </cell>
          <cell r="I946" t="str">
            <v>UPSSCSBKKOEXT@ups.com</v>
          </cell>
          <cell r="L946">
            <v>7</v>
          </cell>
          <cell r="R946" t="str">
            <v>ALL</v>
          </cell>
          <cell r="V946" t="str">
            <v>ALL</v>
          </cell>
          <cell r="Z946">
            <v>13</v>
          </cell>
          <cell r="AG946" t="str">
            <v>M</v>
          </cell>
          <cell r="AI946" t="str">
            <v>B</v>
          </cell>
          <cell r="AJ946" t="str">
            <v>M</v>
          </cell>
          <cell r="AL946" t="str">
            <v>M</v>
          </cell>
          <cell r="AN946" t="str">
            <v>M</v>
          </cell>
          <cell r="AO946" t="str">
            <v>B</v>
          </cell>
          <cell r="AP946" t="str">
            <v>B</v>
          </cell>
          <cell r="AQ946" t="str">
            <v>M</v>
          </cell>
          <cell r="AR946" t="str">
            <v>B</v>
          </cell>
          <cell r="AS946" t="str">
            <v>B</v>
          </cell>
          <cell r="AV946" t="str">
            <v>M</v>
          </cell>
          <cell r="AW946" t="str">
            <v>B</v>
          </cell>
          <cell r="AX946" t="str">
            <v>M</v>
          </cell>
          <cell r="AZ946" t="str">
            <v>M</v>
          </cell>
          <cell r="BB946" t="str">
            <v>B</v>
          </cell>
          <cell r="BC946" t="str">
            <v>M</v>
          </cell>
          <cell r="BD946" t="str">
            <v>M</v>
          </cell>
          <cell r="BI946" t="str">
            <v>M</v>
          </cell>
          <cell r="BJ946" t="str">
            <v>B</v>
          </cell>
          <cell r="BK946" t="str">
            <v>B</v>
          </cell>
          <cell r="BP946" t="str">
            <v>B</v>
          </cell>
          <cell r="BR946" t="str">
            <v>B</v>
          </cell>
          <cell r="BS946" t="str">
            <v>B</v>
          </cell>
          <cell r="BU946" t="str">
            <v>B</v>
          </cell>
          <cell r="BV946" t="str">
            <v>B</v>
          </cell>
          <cell r="BX946" t="str">
            <v>M</v>
          </cell>
          <cell r="CH946" t="str">
            <v>B</v>
          </cell>
        </row>
        <row r="947">
          <cell r="A947">
            <v>898</v>
          </cell>
          <cell r="B947" t="str">
            <v>LSC</v>
          </cell>
          <cell r="C947" t="str">
            <v>LSC</v>
          </cell>
          <cell r="D947" t="str">
            <v>LSC</v>
          </cell>
          <cell r="E947" t="str">
            <v>B</v>
          </cell>
          <cell r="F947" t="str">
            <v>Raina Qin</v>
          </cell>
          <cell r="G947" t="str">
            <v>Senior Operation Assistant</v>
          </cell>
          <cell r="H947" t="str">
            <v>86 755 82852371</v>
          </cell>
          <cell r="I947" t="str">
            <v>Qrongrong@ups.com</v>
          </cell>
          <cell r="L947">
            <v>0</v>
          </cell>
          <cell r="W947" t="str">
            <v>ALL</v>
          </cell>
          <cell r="Z947">
            <v>0</v>
          </cell>
          <cell r="BD947" t="str">
            <v>M</v>
          </cell>
        </row>
        <row r="948">
          <cell r="A948">
            <v>899</v>
          </cell>
          <cell r="B948" t="str">
            <v>LSC</v>
          </cell>
          <cell r="C948" t="str">
            <v>LSC</v>
          </cell>
          <cell r="D948" t="str">
            <v>LSC</v>
          </cell>
          <cell r="E948" t="str">
            <v>B</v>
          </cell>
          <cell r="F948" t="str">
            <v>Lim Janice</v>
          </cell>
          <cell r="G948" t="str">
            <v>Manager</v>
          </cell>
          <cell r="H948" t="str">
            <v>65-68837666</v>
          </cell>
          <cell r="I948" t="str">
            <v>jmlim@ups.com</v>
          </cell>
          <cell r="L948">
            <v>0</v>
          </cell>
          <cell r="W948" t="str">
            <v>ALL</v>
          </cell>
          <cell r="Z948">
            <v>0</v>
          </cell>
          <cell r="BD948" t="str">
            <v>B</v>
          </cell>
          <cell r="CI948" t="str">
            <v>M</v>
          </cell>
        </row>
        <row r="949">
          <cell r="A949">
            <v>900</v>
          </cell>
          <cell r="B949" t="str">
            <v>LSC</v>
          </cell>
          <cell r="C949" t="str">
            <v>LSC</v>
          </cell>
          <cell r="D949" t="str">
            <v>LSC</v>
          </cell>
          <cell r="E949" t="str">
            <v>B</v>
          </cell>
          <cell r="F949" t="str">
            <v>Eva Wu</v>
          </cell>
          <cell r="G949" t="str">
            <v>Supervisor</v>
          </cell>
          <cell r="H949" t="str">
            <v>86 755 82852319</v>
          </cell>
          <cell r="I949" t="str">
            <v>ewwu@ups.com</v>
          </cell>
          <cell r="L949">
            <v>1</v>
          </cell>
          <cell r="R949" t="str">
            <v>ALL</v>
          </cell>
          <cell r="V949" t="str">
            <v>ALL</v>
          </cell>
          <cell r="W949" t="str">
            <v>ALL</v>
          </cell>
          <cell r="Z949">
            <v>60</v>
          </cell>
          <cell r="AA949" t="str">
            <v>*</v>
          </cell>
          <cell r="AB949" t="str">
            <v>M</v>
          </cell>
          <cell r="AC949" t="str">
            <v>*</v>
          </cell>
          <cell r="AD949" t="str">
            <v>*</v>
          </cell>
          <cell r="AE949" t="str">
            <v>*</v>
          </cell>
          <cell r="AF949" t="str">
            <v>*</v>
          </cell>
          <cell r="AG949" t="str">
            <v>B</v>
          </cell>
          <cell r="AI949" t="str">
            <v>*</v>
          </cell>
          <cell r="AJ949" t="str">
            <v>*</v>
          </cell>
          <cell r="AK949" t="str">
            <v>*</v>
          </cell>
          <cell r="AL949" t="str">
            <v>*</v>
          </cell>
          <cell r="AM949" t="str">
            <v>*</v>
          </cell>
          <cell r="AN949" t="str">
            <v>*</v>
          </cell>
          <cell r="AO949" t="str">
            <v>M</v>
          </cell>
          <cell r="AP949" t="str">
            <v>B</v>
          </cell>
          <cell r="AQ949" t="str">
            <v>B</v>
          </cell>
          <cell r="AR949" t="str">
            <v>M</v>
          </cell>
          <cell r="AS949" t="str">
            <v>M</v>
          </cell>
          <cell r="AT949" t="str">
            <v>*</v>
          </cell>
          <cell r="AV949" t="str">
            <v>*</v>
          </cell>
          <cell r="AW949" t="str">
            <v>*</v>
          </cell>
          <cell r="AX949" t="str">
            <v>*</v>
          </cell>
          <cell r="AY949" t="str">
            <v>*</v>
          </cell>
          <cell r="AZ949" t="str">
            <v>B</v>
          </cell>
          <cell r="BB949" t="str">
            <v>*</v>
          </cell>
          <cell r="BC949" t="str">
            <v>*</v>
          </cell>
          <cell r="BD949" t="str">
            <v>B</v>
          </cell>
          <cell r="BE949" t="str">
            <v>*</v>
          </cell>
          <cell r="BF949" t="str">
            <v>*</v>
          </cell>
          <cell r="BG949" t="str">
            <v>*</v>
          </cell>
          <cell r="BH949" t="str">
            <v>*</v>
          </cell>
          <cell r="BI949" t="str">
            <v>*</v>
          </cell>
          <cell r="BJ949" t="str">
            <v>M</v>
          </cell>
          <cell r="BK949" t="str">
            <v>M</v>
          </cell>
          <cell r="BL949" t="str">
            <v>*</v>
          </cell>
          <cell r="BN949" t="str">
            <v>*</v>
          </cell>
          <cell r="BO949" t="str">
            <v>*</v>
          </cell>
          <cell r="BP949" t="str">
            <v>*</v>
          </cell>
          <cell r="BR949" t="str">
            <v>*</v>
          </cell>
          <cell r="BS949" t="str">
            <v>*</v>
          </cell>
          <cell r="BT949" t="str">
            <v>*</v>
          </cell>
          <cell r="BU949" t="str">
            <v>M</v>
          </cell>
          <cell r="BV949" t="str">
            <v>M</v>
          </cell>
          <cell r="BW949" t="str">
            <v>*</v>
          </cell>
          <cell r="BX949" t="str">
            <v>M</v>
          </cell>
          <cell r="BZ949" t="str">
            <v>*</v>
          </cell>
          <cell r="CA949" t="str">
            <v>*</v>
          </cell>
          <cell r="CB949" t="str">
            <v>*</v>
          </cell>
          <cell r="CC949" t="str">
            <v>*</v>
          </cell>
          <cell r="CD949" t="str">
            <v>*</v>
          </cell>
          <cell r="CE949" t="str">
            <v>*</v>
          </cell>
          <cell r="CF949" t="str">
            <v>*</v>
          </cell>
          <cell r="CG949" t="str">
            <v>*</v>
          </cell>
          <cell r="CH949" t="str">
            <v>*</v>
          </cell>
          <cell r="CI949" t="str">
            <v>B</v>
          </cell>
          <cell r="CJ949" t="str">
            <v>*</v>
          </cell>
          <cell r="CM949" t="str">
            <v>*</v>
          </cell>
          <cell r="CO949" t="str">
            <v>*</v>
          </cell>
          <cell r="CP949" t="str">
            <v>*</v>
          </cell>
          <cell r="CR949" t="str">
            <v>*</v>
          </cell>
        </row>
        <row r="950">
          <cell r="A950">
            <v>872</v>
          </cell>
          <cell r="B950" t="str">
            <v>Vietnam</v>
          </cell>
          <cell r="C950" t="str">
            <v>Ho Chi Minh</v>
          </cell>
          <cell r="D950" t="str">
            <v>VNSGN.</v>
          </cell>
          <cell r="E950" t="str">
            <v>O</v>
          </cell>
          <cell r="F950" t="str">
            <v>Shana Nhi</v>
          </cell>
          <cell r="G950" t="str">
            <v>CS Coordinator</v>
          </cell>
          <cell r="H950" t="str">
            <v>84 28 7306 5088 ext 8791</v>
          </cell>
          <cell r="I950" t="str">
            <v>shana.nhi@vietranslink.com</v>
          </cell>
          <cell r="Z950">
            <v>0</v>
          </cell>
          <cell r="AR950" t="str">
            <v/>
          </cell>
        </row>
        <row r="951">
          <cell r="A951">
            <v>873</v>
          </cell>
          <cell r="B951" t="str">
            <v>Vietnam</v>
          </cell>
          <cell r="C951" t="str">
            <v>Ho Chi Minh</v>
          </cell>
          <cell r="D951" t="str">
            <v>VNSGN.</v>
          </cell>
          <cell r="E951" t="str">
            <v>O</v>
          </cell>
          <cell r="F951" t="str">
            <v>Jolie Diem</v>
          </cell>
          <cell r="G951" t="str">
            <v>Sea Freight Manager</v>
          </cell>
          <cell r="H951" t="str">
            <v>84 28 7306 5088 ext 8767</v>
          </cell>
          <cell r="I951" t="str">
            <v>Total :</v>
          </cell>
          <cell r="N951">
            <v>44</v>
          </cell>
          <cell r="O951">
            <v>13</v>
          </cell>
          <cell r="P951">
            <v>2</v>
          </cell>
          <cell r="Q951">
            <v>32</v>
          </cell>
          <cell r="R951">
            <v>85</v>
          </cell>
          <cell r="S951">
            <v>22</v>
          </cell>
          <cell r="T951">
            <v>31</v>
          </cell>
          <cell r="U951">
            <v>112</v>
          </cell>
          <cell r="V951">
            <v>75</v>
          </cell>
          <cell r="W951">
            <v>13</v>
          </cell>
          <cell r="X951">
            <v>34</v>
          </cell>
          <cell r="Y951">
            <v>0</v>
          </cell>
          <cell r="Z951">
            <v>8</v>
          </cell>
          <cell r="AA951">
            <v>42</v>
          </cell>
          <cell r="AB951">
            <v>71</v>
          </cell>
          <cell r="AC951">
            <v>92</v>
          </cell>
          <cell r="AD951">
            <v>96</v>
          </cell>
          <cell r="AE951">
            <v>32</v>
          </cell>
          <cell r="AF951">
            <v>91</v>
          </cell>
          <cell r="AG951">
            <v>104</v>
          </cell>
          <cell r="AH951">
            <v>36</v>
          </cell>
          <cell r="AI951" t="str">
            <v>*</v>
          </cell>
          <cell r="AJ951">
            <v>101</v>
          </cell>
          <cell r="AK951">
            <v>9</v>
          </cell>
          <cell r="AL951">
            <v>49</v>
          </cell>
          <cell r="AM951">
            <v>60</v>
          </cell>
          <cell r="AN951">
            <v>31</v>
          </cell>
          <cell r="AO951">
            <v>69</v>
          </cell>
          <cell r="AP951">
            <v>100</v>
          </cell>
          <cell r="AQ951">
            <v>117</v>
          </cell>
          <cell r="AR951" t="str">
            <v>*</v>
          </cell>
          <cell r="AS951" t="str">
            <v>*</v>
          </cell>
          <cell r="AT951">
            <v>118</v>
          </cell>
          <cell r="AU951">
            <v>15</v>
          </cell>
          <cell r="AV951">
            <v>117</v>
          </cell>
          <cell r="AW951" t="str">
            <v>*</v>
          </cell>
          <cell r="AX951" t="str">
            <v>*</v>
          </cell>
          <cell r="AY951">
            <v>38</v>
          </cell>
          <cell r="AZ951">
            <v>35</v>
          </cell>
          <cell r="BA951">
            <v>6</v>
          </cell>
          <cell r="BB951">
            <v>31</v>
          </cell>
          <cell r="BC951">
            <v>36</v>
          </cell>
          <cell r="BD951" t="str">
            <v>*</v>
          </cell>
          <cell r="BE951">
            <v>112</v>
          </cell>
          <cell r="BF951">
            <v>25</v>
          </cell>
          <cell r="BG951">
            <v>49</v>
          </cell>
          <cell r="BH951">
            <v>38</v>
          </cell>
          <cell r="BI951">
            <v>54</v>
          </cell>
          <cell r="BJ951">
            <v>113</v>
          </cell>
          <cell r="BK951">
            <v>64</v>
          </cell>
          <cell r="BL951">
            <v>18</v>
          </cell>
          <cell r="BM951">
            <v>13</v>
          </cell>
          <cell r="BN951">
            <v>31</v>
          </cell>
          <cell r="BO951">
            <v>71</v>
          </cell>
          <cell r="BP951">
            <v>55</v>
          </cell>
          <cell r="BQ951">
            <v>3</v>
          </cell>
          <cell r="BR951">
            <v>70</v>
          </cell>
          <cell r="BS951">
            <v>133</v>
          </cell>
          <cell r="BT951">
            <v>148</v>
          </cell>
          <cell r="BU951" t="str">
            <v>*</v>
          </cell>
          <cell r="BV951">
            <v>78</v>
          </cell>
          <cell r="BW951">
            <v>90</v>
          </cell>
          <cell r="BX951">
            <v>117</v>
          </cell>
          <cell r="BY951">
            <v>4</v>
          </cell>
          <cell r="BZ951">
            <v>44</v>
          </cell>
          <cell r="CA951">
            <v>36</v>
          </cell>
          <cell r="CB951">
            <v>15</v>
          </cell>
          <cell r="CC951">
            <v>54</v>
          </cell>
          <cell r="CD951">
            <v>64</v>
          </cell>
          <cell r="CE951">
            <v>23</v>
          </cell>
          <cell r="CF951">
            <v>24</v>
          </cell>
          <cell r="CG951">
            <v>23</v>
          </cell>
          <cell r="CH951">
            <v>58</v>
          </cell>
          <cell r="CI951" t="str">
            <v>*</v>
          </cell>
          <cell r="CJ951">
            <v>42</v>
          </cell>
          <cell r="CK951">
            <v>20</v>
          </cell>
          <cell r="CL951">
            <v>3</v>
          </cell>
          <cell r="CM951">
            <v>17</v>
          </cell>
          <cell r="CN951">
            <v>21</v>
          </cell>
          <cell r="CO951">
            <v>99</v>
          </cell>
          <cell r="CP951">
            <v>20</v>
          </cell>
          <cell r="CQ951">
            <v>0</v>
          </cell>
          <cell r="CR951">
            <v>103</v>
          </cell>
          <cell r="CS951">
            <v>0</v>
          </cell>
          <cell r="CT951">
            <v>0</v>
          </cell>
          <cell r="CU951">
            <v>0</v>
          </cell>
          <cell r="CV951">
            <v>0</v>
          </cell>
          <cell r="CW951">
            <v>0</v>
          </cell>
          <cell r="CX951">
            <v>0</v>
          </cell>
          <cell r="CY951">
            <v>0</v>
          </cell>
          <cell r="CZ951">
            <v>0</v>
          </cell>
          <cell r="DA951">
            <v>0</v>
          </cell>
        </row>
        <row r="952">
          <cell r="A952">
            <v>874</v>
          </cell>
          <cell r="B952" t="str">
            <v>Vietnam</v>
          </cell>
          <cell r="C952" t="str">
            <v>Ho Chi Minh</v>
          </cell>
          <cell r="D952" t="str">
            <v>VNSGN.</v>
          </cell>
          <cell r="E952" t="str">
            <v>O</v>
          </cell>
          <cell r="F952" t="str">
            <v>Andrew Thinh</v>
          </cell>
          <cell r="G952" t="str">
            <v>Supervisor</v>
          </cell>
          <cell r="H952" t="str">
            <v>84 28 7306 5088 ext 8771</v>
          </cell>
          <cell r="I952" t="str">
            <v>andrew.thinh@vietranslink.com</v>
          </cell>
          <cell r="Y952" t="str">
            <v>Subtotal:</v>
          </cell>
          <cell r="Z952">
            <v>0</v>
          </cell>
        </row>
        <row r="953">
          <cell r="A953">
            <v>875</v>
          </cell>
          <cell r="B953" t="str">
            <v>Vietnam</v>
          </cell>
          <cell r="C953" t="str">
            <v>Ho Chi Minh</v>
          </cell>
          <cell r="D953" t="str">
            <v>VNSGN</v>
          </cell>
          <cell r="E953" t="str">
            <v>O</v>
          </cell>
          <cell r="F953" t="str">
            <v>Mona Nga</v>
          </cell>
          <cell r="G953" t="str">
            <v>Freight Lead</v>
          </cell>
          <cell r="H953" t="str">
            <v>84 28 3867 2830</v>
          </cell>
          <cell r="I953" t="str">
            <v>lnga@ups.com</v>
          </cell>
          <cell r="Z953">
            <v>1</v>
          </cell>
          <cell r="AI953" t="str">
            <v>M</v>
          </cell>
          <cell r="AO953" t="str">
            <v>*</v>
          </cell>
          <cell r="AR953" t="str">
            <v>*</v>
          </cell>
          <cell r="BJ953" t="str">
            <v>*</v>
          </cell>
        </row>
        <row r="954">
          <cell r="A954">
            <v>876</v>
          </cell>
          <cell r="B954" t="str">
            <v>Vietnam</v>
          </cell>
          <cell r="C954" t="str">
            <v>Ho Chi Minh</v>
          </cell>
          <cell r="D954" t="str">
            <v>VNSGN.</v>
          </cell>
          <cell r="E954" t="str">
            <v>O</v>
          </cell>
          <cell r="F954" t="str">
            <v>Clara Trang</v>
          </cell>
          <cell r="G954" t="str">
            <v>CS Coordinator</v>
          </cell>
          <cell r="H954" t="str">
            <v>84 28 7306 5088 ext 8762</v>
          </cell>
          <cell r="I954" t="str">
            <v>clara.trang@vietranslink.com</v>
          </cell>
          <cell r="T954" t="str">
            <v>USA</v>
          </cell>
          <cell r="Z954">
            <v>0</v>
          </cell>
          <cell r="AB954" t="str">
            <v>B</v>
          </cell>
          <cell r="AC954" t="str">
            <v>B</v>
          </cell>
          <cell r="AD954" t="str">
            <v>B</v>
          </cell>
          <cell r="AF954" t="str">
            <v>B</v>
          </cell>
          <cell r="AG954" t="str">
            <v>B</v>
          </cell>
          <cell r="AJ954" t="str">
            <v>B</v>
          </cell>
          <cell r="AV954" t="str">
            <v>M</v>
          </cell>
          <cell r="BJ954" t="str">
            <v>B</v>
          </cell>
          <cell r="BK954" t="str">
            <v>B</v>
          </cell>
          <cell r="BV954" t="str">
            <v>B</v>
          </cell>
          <cell r="BW954" t="str">
            <v>M</v>
          </cell>
          <cell r="BZ954" t="str">
            <v>M</v>
          </cell>
        </row>
        <row r="955">
          <cell r="A955">
            <v>877</v>
          </cell>
          <cell r="B955" t="str">
            <v>Vietnam</v>
          </cell>
          <cell r="C955" t="str">
            <v>Ho Chi Minh</v>
          </cell>
          <cell r="D955" t="str">
            <v>VNSGN.</v>
          </cell>
          <cell r="E955" t="str">
            <v>O</v>
          </cell>
          <cell r="F955" t="str">
            <v>Cherry Phuong</v>
          </cell>
          <cell r="G955" t="str">
            <v>Ocean Export Coordinator</v>
          </cell>
          <cell r="H955" t="str">
            <v>84 28 7306 5088</v>
          </cell>
          <cell r="I955" t="str">
            <v>cherry.phuong@vietranslink.com</v>
          </cell>
          <cell r="Z955">
            <v>0</v>
          </cell>
          <cell r="AY955" t="str">
            <v>M</v>
          </cell>
          <cell r="BS955" t="str">
            <v>M</v>
          </cell>
        </row>
        <row r="956">
          <cell r="A956">
            <v>878</v>
          </cell>
          <cell r="B956" t="str">
            <v>Vietnam</v>
          </cell>
          <cell r="C956" t="str">
            <v>Danang</v>
          </cell>
          <cell r="D956" t="str">
            <v>VNDAD</v>
          </cell>
          <cell r="E956" t="str">
            <v>O</v>
          </cell>
          <cell r="F956" t="str">
            <v>** See Ho Chi Minh</v>
          </cell>
          <cell r="G956" t="str">
            <v>OP Assistant</v>
          </cell>
          <cell r="H956" t="str">
            <v>84 24 32045325</v>
          </cell>
          <cell r="I956" t="str">
            <v>nha@ups.com</v>
          </cell>
          <cell r="Z956">
            <v>2</v>
          </cell>
          <cell r="AI956" t="str">
            <v>*</v>
          </cell>
          <cell r="AT956" t="str">
            <v>*</v>
          </cell>
        </row>
        <row r="957">
          <cell r="A957">
            <v>879</v>
          </cell>
          <cell r="B957" t="str">
            <v>Vietnam</v>
          </cell>
          <cell r="C957" t="str">
            <v>Qui Nhon</v>
          </cell>
          <cell r="D957" t="str">
            <v>VNUIH</v>
          </cell>
          <cell r="E957" t="str">
            <v>O</v>
          </cell>
          <cell r="F957" t="str">
            <v>** See Ho Chi Minh</v>
          </cell>
          <cell r="G957" t="str">
            <v>Freight Admin Assistant</v>
          </cell>
          <cell r="H957" t="str">
            <v>84 24 3734 9731</v>
          </cell>
          <cell r="I957" t="str">
            <v>nguyenthikieuanh@ups.com</v>
          </cell>
          <cell r="K957" t="str">
            <v>Y</v>
          </cell>
          <cell r="V957" t="str">
            <v>ALL</v>
          </cell>
          <cell r="Z957">
            <v>2</v>
          </cell>
          <cell r="AI957" t="str">
            <v>*</v>
          </cell>
          <cell r="BX957" t="str">
            <v>*</v>
          </cell>
        </row>
        <row r="958">
          <cell r="A958">
            <v>880</v>
          </cell>
          <cell r="B958" t="str">
            <v>Vietnam</v>
          </cell>
          <cell r="C958" t="str">
            <v>Saigon
</v>
          </cell>
          <cell r="D958" t="str">
            <v>VNHPH/VNHAN</v>
          </cell>
          <cell r="E958" t="str">
            <v>O</v>
          </cell>
          <cell r="F958" t="str">
            <v>** See Ho Chi Minh</v>
          </cell>
          <cell r="G958" t="str">
            <v>Ops Assistant</v>
          </cell>
          <cell r="H958" t="str">
            <v>84-24 37349720</v>
          </cell>
          <cell r="I958" t="str">
            <v>nguyenthithutrang@ups.com</v>
          </cell>
          <cell r="K958" t="str">
            <v>Y</v>
          </cell>
          <cell r="Z958">
            <v>0</v>
          </cell>
          <cell r="AT958" t="str">
            <v>M</v>
          </cell>
        </row>
        <row r="959">
          <cell r="A959">
            <v>881</v>
          </cell>
          <cell r="B959" t="str">
            <v>Vietnam</v>
          </cell>
          <cell r="C959" t="str">
            <v>Vung Tau</v>
          </cell>
          <cell r="D959" t="str">
            <v>VNVUT</v>
          </cell>
          <cell r="E959" t="str">
            <v>O</v>
          </cell>
          <cell r="F959" t="str">
            <v>** See Ho Chi Minh</v>
          </cell>
          <cell r="G959" t="str">
            <v>Freight Admin Assistant</v>
          </cell>
          <cell r="H959" t="str">
            <v>84 24 3734 9720</v>
          </cell>
          <cell r="I959" t="str">
            <v>nguyenthihonganh@ups.com</v>
          </cell>
          <cell r="Z959">
            <v>2</v>
          </cell>
          <cell r="AP959" t="str">
            <v>*</v>
          </cell>
          <cell r="BW959" t="str">
            <v>*</v>
          </cell>
        </row>
        <row r="960">
          <cell r="A960">
            <v>882</v>
          </cell>
          <cell r="B960" t="str">
            <v>China</v>
          </cell>
          <cell r="C960" t="str">
            <v>Shanghai</v>
          </cell>
          <cell r="D960" t="str">
            <v>CNPVG</v>
          </cell>
          <cell r="E960" t="str">
            <v>TDA</v>
          </cell>
          <cell r="F960" t="str">
            <v>** Same as Shanghai air contacts</v>
          </cell>
          <cell r="G960" t="str">
            <v>Freight Admin Assistant</v>
          </cell>
          <cell r="H960" t="str">
            <v>84 24 3734 9731</v>
          </cell>
          <cell r="I960" t="str">
            <v>nguyenthikieuanh@ups.com</v>
          </cell>
          <cell r="Z960">
            <v>1</v>
          </cell>
          <cell r="AO960" t="str">
            <v>*</v>
          </cell>
          <cell r="BV960" t="str">
            <v>M</v>
          </cell>
        </row>
        <row r="961">
          <cell r="A961">
            <v>883</v>
          </cell>
          <cell r="B961" t="str">
            <v>China</v>
          </cell>
          <cell r="C961" t="str">
            <v>Tianjin(airport) 
Xingang(seaport)</v>
          </cell>
          <cell r="D961" t="str">
            <v>CNTSN/CNTXG</v>
          </cell>
          <cell r="E961" t="str">
            <v>TDA</v>
          </cell>
          <cell r="F961" t="str">
            <v>Karen Zhu</v>
          </cell>
          <cell r="G961" t="str">
            <v>Senior Officer</v>
          </cell>
          <cell r="H961" t="str">
            <v>86 22 84889735 (direct)</v>
          </cell>
          <cell r="I961" t="str">
            <v>zhu.karen@ups.com</v>
          </cell>
          <cell r="Z961">
            <v>0</v>
          </cell>
        </row>
        <row r="962">
          <cell r="A962">
            <v>884</v>
          </cell>
          <cell r="B962" t="str">
            <v>China</v>
          </cell>
          <cell r="C962" t="str">
            <v>Dalian</v>
          </cell>
          <cell r="D962" t="str">
            <v>CNDLC</v>
          </cell>
          <cell r="E962" t="str">
            <v>TDO</v>
          </cell>
          <cell r="F962" t="str">
            <v>Sawyer Cong</v>
          </cell>
          <cell r="G962" t="str">
            <v>Operation</v>
          </cell>
          <cell r="H962" t="str">
            <v>84 24 37349715</v>
          </cell>
          <cell r="I962" t="str">
            <v>upshannvo@ups.com</v>
          </cell>
          <cell r="Z962">
            <v>1</v>
          </cell>
          <cell r="AV962" t="str">
            <v>M</v>
          </cell>
        </row>
        <row r="963">
          <cell r="A963">
            <v>885</v>
          </cell>
          <cell r="B963" t="str">
            <v>China</v>
          </cell>
          <cell r="C963" t="str">
            <v>Shenzhen</v>
          </cell>
          <cell r="D963" t="str">
            <v>CNSZX</v>
          </cell>
          <cell r="E963" t="str">
            <v>TDO</v>
          </cell>
          <cell r="F963" t="str">
            <v>** See Hong Kong</v>
          </cell>
          <cell r="H963" t="str">
            <v>84 24 3734 9715</v>
          </cell>
          <cell r="I963" t="str">
            <v>UPSHANCOSTCO@ups.com</v>
          </cell>
          <cell r="Z963">
            <v>0</v>
          </cell>
          <cell r="AI963" t="str">
            <v>M</v>
          </cell>
        </row>
        <row r="964">
          <cell r="A964">
            <v>886</v>
          </cell>
          <cell r="B964" t="str">
            <v>China</v>
          </cell>
          <cell r="C964" t="str">
            <v>Hong Kong</v>
          </cell>
          <cell r="D964" t="str">
            <v>HKHKG</v>
          </cell>
          <cell r="E964" t="str">
            <v>TDO</v>
          </cell>
          <cell r="F964" t="str">
            <v>Joey Lo</v>
          </cell>
          <cell r="G964" t="str">
            <v>Operation</v>
          </cell>
          <cell r="H964" t="str">
            <v>84 24 3734 9715</v>
          </cell>
          <cell r="I964" t="str">
            <v>UPSHANDOLLARTREE@ups.com</v>
          </cell>
          <cell r="Z964">
            <v>0</v>
          </cell>
          <cell r="AT964" t="str">
            <v>M</v>
          </cell>
        </row>
        <row r="965">
          <cell r="A965">
            <v>887</v>
          </cell>
          <cell r="B965" t="str">
            <v>China</v>
          </cell>
          <cell r="C965" t="str">
            <v>Hong Kong</v>
          </cell>
          <cell r="D965" t="str">
            <v>HKHKG</v>
          </cell>
          <cell r="E965" t="str">
            <v>TDO</v>
          </cell>
          <cell r="F965" t="str">
            <v>Polly Cheng </v>
          </cell>
          <cell r="G965" t="str">
            <v>Operation</v>
          </cell>
          <cell r="H965" t="str">
            <v>852-29425180</v>
          </cell>
          <cell r="I965" t="str">
            <v>pollycheng@ups.com</v>
          </cell>
          <cell r="Q965" t="str">
            <v>USA</v>
          </cell>
          <cell r="U965" t="str">
            <v>USA</v>
          </cell>
          <cell r="V965" t="str">
            <v>USA</v>
          </cell>
          <cell r="Z965">
            <v>0</v>
          </cell>
          <cell r="AB965" t="str">
            <v>E</v>
          </cell>
          <cell r="AC965" t="str">
            <v>M</v>
          </cell>
          <cell r="AD965" t="str">
            <v>E</v>
          </cell>
          <cell r="AF965" t="str">
            <v>E</v>
          </cell>
          <cell r="AI965" t="str">
            <v>M</v>
          </cell>
          <cell r="AQ965" t="str">
            <v>M</v>
          </cell>
          <cell r="AT965" t="str">
            <v>M</v>
          </cell>
          <cell r="AV965" t="str">
            <v>M</v>
          </cell>
          <cell r="AW965" t="str">
            <v>M</v>
          </cell>
          <cell r="AY965" t="str">
            <v>M</v>
          </cell>
          <cell r="BE965" t="str">
            <v>E</v>
          </cell>
          <cell r="BI965" t="str">
            <v>M</v>
          </cell>
          <cell r="BJ965" t="str">
            <v>M</v>
          </cell>
          <cell r="BK965" t="str">
            <v>E</v>
          </cell>
          <cell r="BN965" t="str">
            <v>B</v>
          </cell>
          <cell r="BP965" t="str">
            <v>M</v>
          </cell>
          <cell r="BR965" t="str">
            <v>M</v>
          </cell>
          <cell r="BS965" t="str">
            <v>M</v>
          </cell>
          <cell r="BT965" t="str">
            <v>M</v>
          </cell>
          <cell r="BV965" t="str">
            <v>E</v>
          </cell>
          <cell r="BW965" t="str">
            <v>M</v>
          </cell>
          <cell r="BX965" t="str">
            <v>M</v>
          </cell>
          <cell r="BZ965" t="str">
            <v>M</v>
          </cell>
          <cell r="CH965" t="str">
            <v>M</v>
          </cell>
        </row>
        <row r="966">
          <cell r="A966">
            <v>888</v>
          </cell>
          <cell r="B966" t="str">
            <v>LSC</v>
          </cell>
          <cell r="C966" t="str">
            <v>LSC</v>
          </cell>
          <cell r="D966" t="str">
            <v>LSC</v>
          </cell>
          <cell r="E966" t="str">
            <v>B</v>
          </cell>
          <cell r="F966" t="str">
            <v>Amanda Gong</v>
          </cell>
          <cell r="G966" t="str">
            <v>Freight Analyst</v>
          </cell>
          <cell r="H966" t="str">
            <v>86 755 82852153</v>
          </cell>
          <cell r="I966" t="str">
            <v>gongamanda@ups.com</v>
          </cell>
          <cell r="L966">
            <v>7</v>
          </cell>
          <cell r="Q966" t="str">
            <v>USA</v>
          </cell>
          <cell r="T966" t="str">
            <v>USA</v>
          </cell>
          <cell r="V966" t="str">
            <v>USA</v>
          </cell>
          <cell r="Z966">
            <v>13</v>
          </cell>
          <cell r="AB966" t="str">
            <v>M</v>
          </cell>
          <cell r="AD966" t="str">
            <v>B</v>
          </cell>
          <cell r="AF966" t="str">
            <v>M</v>
          </cell>
          <cell r="AT966" t="str">
            <v>M</v>
          </cell>
          <cell r="AW966" t="str">
            <v>M</v>
          </cell>
          <cell r="AY966" t="str">
            <v>B</v>
          </cell>
          <cell r="BE966" t="str">
            <v>M</v>
          </cell>
          <cell r="BI966" t="str">
            <v>B</v>
          </cell>
          <cell r="BN966" t="str">
            <v>M</v>
          </cell>
          <cell r="BO966" t="str">
            <v>B</v>
          </cell>
          <cell r="BW966" t="str">
            <v>B</v>
          </cell>
          <cell r="BX966" t="str">
            <v>M</v>
          </cell>
          <cell r="CB966" t="str">
            <v>B</v>
          </cell>
          <cell r="CD966" t="str">
            <v>M</v>
          </cell>
          <cell r="CF966" t="str">
            <v>M</v>
          </cell>
          <cell r="CJ966" t="str">
            <v>M</v>
          </cell>
          <cell r="CO966" t="str">
            <v>B</v>
          </cell>
          <cell r="CP966" t="str">
            <v>M</v>
          </cell>
        </row>
        <row r="967">
          <cell r="A967">
            <v>889</v>
          </cell>
          <cell r="B967" t="str">
            <v>LSC</v>
          </cell>
          <cell r="C967" t="str">
            <v>LSC</v>
          </cell>
          <cell r="D967" t="str">
            <v>LSC</v>
          </cell>
          <cell r="E967" t="str">
            <v>B</v>
          </cell>
          <cell r="F967" t="str">
            <v>Daisy Ni</v>
          </cell>
          <cell r="G967" t="str">
            <v>Senior Operation Assistant</v>
          </cell>
          <cell r="H967" t="str">
            <v>86 755 82852350</v>
          </cell>
          <cell r="I967" t="str">
            <v>nxiangjun@ups.com</v>
          </cell>
          <cell r="L967">
            <v>3</v>
          </cell>
          <cell r="Z967">
            <v>0</v>
          </cell>
        </row>
        <row r="968">
          <cell r="A968">
            <v>890</v>
          </cell>
          <cell r="B968" t="str">
            <v>LSC</v>
          </cell>
          <cell r="C968" t="str">
            <v>LSC</v>
          </cell>
          <cell r="D968" t="str">
            <v>LSC</v>
          </cell>
          <cell r="E968" t="str">
            <v>B</v>
          </cell>
          <cell r="F968" t="str">
            <v>Yang Liqun</v>
          </cell>
          <cell r="G968" t="str">
            <v>Officer</v>
          </cell>
          <cell r="H968" t="str">
            <v>86 755 82852360</v>
          </cell>
          <cell r="I968" t="str">
            <v>yliqun@ups.com</v>
          </cell>
          <cell r="L968">
            <v>6</v>
          </cell>
          <cell r="Z968">
            <v>10</v>
          </cell>
          <cell r="AA968" t="str">
            <v>B</v>
          </cell>
          <cell r="AD968" t="str">
            <v>M</v>
          </cell>
          <cell r="AI968" t="str">
            <v>M</v>
          </cell>
          <cell r="AK968" t="str">
            <v>M</v>
          </cell>
          <cell r="AQ968" t="str">
            <v>M</v>
          </cell>
          <cell r="AR968" t="str">
            <v>M</v>
          </cell>
          <cell r="AX968" t="str">
            <v>B</v>
          </cell>
          <cell r="AZ968" t="str">
            <v>M</v>
          </cell>
          <cell r="BH968" t="str">
            <v>M</v>
          </cell>
          <cell r="BJ968" t="str">
            <v>M</v>
          </cell>
          <cell r="BK968" t="str">
            <v>M</v>
          </cell>
          <cell r="BS968" t="str">
            <v>B</v>
          </cell>
          <cell r="BT968" t="str">
            <v>B</v>
          </cell>
          <cell r="CM968" t="str">
            <v>B</v>
          </cell>
        </row>
        <row r="969">
          <cell r="A969">
            <v>891</v>
          </cell>
          <cell r="B969" t="str">
            <v>LSC</v>
          </cell>
          <cell r="C969" t="str">
            <v>LSC</v>
          </cell>
          <cell r="D969" t="str">
            <v>LSC</v>
          </cell>
          <cell r="E969" t="str">
            <v>B</v>
          </cell>
          <cell r="F969" t="str">
            <v>Cindy Huang</v>
          </cell>
          <cell r="G969" t="str">
            <v>Senior Operation Assistant</v>
          </cell>
          <cell r="H969" t="str">
            <v>86 755 82852384</v>
          </cell>
          <cell r="I969" t="str">
            <v>hxinru@ups.com</v>
          </cell>
          <cell r="L969">
            <v>4</v>
          </cell>
          <cell r="Q969" t="str">
            <v>USA</v>
          </cell>
          <cell r="V969" t="str">
            <v>USA</v>
          </cell>
          <cell r="Z969">
            <v>9</v>
          </cell>
          <cell r="AB969" t="str">
            <v>M</v>
          </cell>
          <cell r="AC969" t="str">
            <v>B</v>
          </cell>
          <cell r="AG969" t="str">
            <v>M</v>
          </cell>
          <cell r="AJ969" t="str">
            <v>M</v>
          </cell>
          <cell r="AM969" t="str">
            <v>B</v>
          </cell>
          <cell r="AR969" t="str">
            <v>B</v>
          </cell>
          <cell r="BE969" t="str">
            <v>B</v>
          </cell>
          <cell r="BJ969" t="str">
            <v>B</v>
          </cell>
          <cell r="BK969" t="str">
            <v>M</v>
          </cell>
          <cell r="BN969" t="str">
            <v>M</v>
          </cell>
          <cell r="BX969" t="str">
            <v>B</v>
          </cell>
          <cell r="BZ969" t="str">
            <v>B</v>
          </cell>
          <cell r="CC969" t="str">
            <v>B</v>
          </cell>
          <cell r="CM969" t="str">
            <v>M</v>
          </cell>
        </row>
        <row r="970">
          <cell r="A970">
            <v>892</v>
          </cell>
          <cell r="B970" t="str">
            <v>LSC</v>
          </cell>
          <cell r="C970" t="str">
            <v>LSC</v>
          </cell>
          <cell r="D970" t="str">
            <v>LSC</v>
          </cell>
          <cell r="E970" t="str">
            <v>B</v>
          </cell>
          <cell r="F970" t="str">
            <v>Icy Yan</v>
          </cell>
          <cell r="G970" t="str">
            <v>Senior Officer</v>
          </cell>
          <cell r="H970" t="str">
            <v>86 755 82852352</v>
          </cell>
          <cell r="I970" t="str">
            <v>imyan@ups.com</v>
          </cell>
          <cell r="L970">
            <v>8</v>
          </cell>
          <cell r="Z970">
            <v>12</v>
          </cell>
          <cell r="AA970" t="str">
            <v>M</v>
          </cell>
          <cell r="AB970" t="str">
            <v>B</v>
          </cell>
          <cell r="AC970" t="str">
            <v>M</v>
          </cell>
          <cell r="AI970" t="str">
            <v>B</v>
          </cell>
          <cell r="AK970" t="str">
            <v>B</v>
          </cell>
          <cell r="AO970" t="str">
            <v>B</v>
          </cell>
          <cell r="AX970" t="str">
            <v>M</v>
          </cell>
          <cell r="BB970" t="str">
            <v>M</v>
          </cell>
          <cell r="BH970" t="str">
            <v>B</v>
          </cell>
          <cell r="BK970" t="str">
            <v>B</v>
          </cell>
          <cell r="BT970" t="str">
            <v>M</v>
          </cell>
          <cell r="BZ970" t="str">
            <v>M</v>
          </cell>
          <cell r="CC970" t="str">
            <v>M</v>
          </cell>
        </row>
        <row r="971">
          <cell r="A971">
            <v>893</v>
          </cell>
          <cell r="B971" t="str">
            <v>LSC</v>
          </cell>
          <cell r="C971" t="str">
            <v>LSC</v>
          </cell>
          <cell r="D971" t="str">
            <v>LSC</v>
          </cell>
          <cell r="E971" t="str">
            <v>B</v>
          </cell>
          <cell r="F971" t="str">
            <v>Angel Zeng</v>
          </cell>
          <cell r="G971" t="str">
            <v>Senior Officer</v>
          </cell>
          <cell r="H971" t="str">
            <v>86 755 82852350</v>
          </cell>
          <cell r="I971" t="str">
            <v>zfengxia@ups.com</v>
          </cell>
          <cell r="L971">
            <v>4</v>
          </cell>
          <cell r="Z971">
            <v>11</v>
          </cell>
          <cell r="AE971" t="str">
            <v>B</v>
          </cell>
          <cell r="AL971" t="str">
            <v>B</v>
          </cell>
          <cell r="AN971" t="str">
            <v>B</v>
          </cell>
          <cell r="AR971" t="str">
            <v>B</v>
          </cell>
          <cell r="AV971" t="str">
            <v>B</v>
          </cell>
          <cell r="BB971" t="str">
            <v>B</v>
          </cell>
          <cell r="BC971" t="str">
            <v>B</v>
          </cell>
          <cell r="BD971" t="str">
            <v>M</v>
          </cell>
          <cell r="BE971" t="str">
            <v>M</v>
          </cell>
          <cell r="BP971" t="str">
            <v>M</v>
          </cell>
          <cell r="BU971" t="str">
            <v>M</v>
          </cell>
          <cell r="CR971" t="str">
            <v>B</v>
          </cell>
        </row>
        <row r="972">
          <cell r="A972">
            <v>894</v>
          </cell>
          <cell r="B972" t="str">
            <v>LSC</v>
          </cell>
          <cell r="C972" t="str">
            <v>LSC</v>
          </cell>
          <cell r="D972" t="str">
            <v>LSC</v>
          </cell>
          <cell r="E972" t="str">
            <v>B</v>
          </cell>
          <cell r="F972" t="str">
            <v>Mary Huang</v>
          </cell>
          <cell r="G972" t="str">
            <v>Officer</v>
          </cell>
          <cell r="H972" t="str">
            <v>86 755 82852161</v>
          </cell>
          <cell r="I972" t="str">
            <v>hmary@ups.com</v>
          </cell>
          <cell r="L972">
            <v>5</v>
          </cell>
          <cell r="Z972">
            <v>14</v>
          </cell>
          <cell r="AD972" t="str">
            <v>M</v>
          </cell>
          <cell r="AF972" t="str">
            <v>B</v>
          </cell>
          <cell r="AG972" t="str">
            <v>B</v>
          </cell>
          <cell r="AJ972" t="str">
            <v>B</v>
          </cell>
          <cell r="AW972" t="str">
            <v>B</v>
          </cell>
          <cell r="AY972" t="str">
            <v>M</v>
          </cell>
          <cell r="BB972" t="str">
            <v>B</v>
          </cell>
          <cell r="BG972" t="str">
            <v>M</v>
          </cell>
          <cell r="BJ972" t="str">
            <v>B</v>
          </cell>
          <cell r="BS972" t="str">
            <v>B</v>
          </cell>
          <cell r="BW972" t="str">
            <v>M</v>
          </cell>
          <cell r="CD972" t="str">
            <v>B</v>
          </cell>
          <cell r="CG972" t="str">
            <v>M</v>
          </cell>
          <cell r="CI972" t="str">
            <v>B</v>
          </cell>
        </row>
        <row r="973">
          <cell r="A973">
            <v>895</v>
          </cell>
          <cell r="B973" t="str">
            <v>LSC</v>
          </cell>
          <cell r="C973" t="str">
            <v>LSC</v>
          </cell>
          <cell r="D973" t="str">
            <v>LSC</v>
          </cell>
          <cell r="E973" t="str">
            <v>B</v>
          </cell>
          <cell r="F973" t="str">
            <v>Levana Li</v>
          </cell>
          <cell r="G973" t="str">
            <v>Senior Operation Assistant</v>
          </cell>
          <cell r="H973" t="str">
            <v>86 755 82852152</v>
          </cell>
          <cell r="I973" t="str">
            <v>ljunyi@ups.com</v>
          </cell>
          <cell r="L973">
            <v>6</v>
          </cell>
          <cell r="R973" t="str">
            <v>ALL</v>
          </cell>
          <cell r="Z973">
            <v>12</v>
          </cell>
          <cell r="AG973" t="str">
            <v>M</v>
          </cell>
          <cell r="AJ973" t="str">
            <v>M</v>
          </cell>
          <cell r="AP973" t="str">
            <v>M</v>
          </cell>
          <cell r="AT973" t="str">
            <v>B</v>
          </cell>
          <cell r="BG973" t="str">
            <v>B</v>
          </cell>
          <cell r="BL973" t="str">
            <v>M</v>
          </cell>
          <cell r="BO973" t="str">
            <v>M</v>
          </cell>
          <cell r="BV973" t="str">
            <v>B</v>
          </cell>
          <cell r="CA973" t="str">
            <v>B</v>
          </cell>
          <cell r="CB973" t="str">
            <v>M</v>
          </cell>
          <cell r="CF973" t="str">
            <v>B</v>
          </cell>
          <cell r="CJ973" t="str">
            <v>B</v>
          </cell>
          <cell r="CO973" t="str">
            <v>M</v>
          </cell>
        </row>
        <row r="974">
          <cell r="A974">
            <v>896</v>
          </cell>
          <cell r="B974" t="str">
            <v>LSC</v>
          </cell>
          <cell r="C974" t="str">
            <v>LSC</v>
          </cell>
          <cell r="D974" t="str">
            <v>LSC</v>
          </cell>
          <cell r="E974" t="str">
            <v>B</v>
          </cell>
          <cell r="F974" t="str">
            <v>Pauline Chen</v>
          </cell>
          <cell r="G974" t="str">
            <v>Officer</v>
          </cell>
          <cell r="H974" t="str">
            <v>86 755 82852379</v>
          </cell>
          <cell r="I974" t="str">
            <v>pxchen@ups.com</v>
          </cell>
          <cell r="L974">
            <v>6</v>
          </cell>
          <cell r="Q974" t="str">
            <v>USA</v>
          </cell>
          <cell r="R974" t="str">
            <v>ALL</v>
          </cell>
          <cell r="U974" t="str">
            <v>ALL</v>
          </cell>
          <cell r="V974" t="str">
            <v>USA</v>
          </cell>
          <cell r="W974" t="str">
            <v>USA</v>
          </cell>
          <cell r="Z974">
            <v>11</v>
          </cell>
          <cell r="AB974" t="str">
            <v>B</v>
          </cell>
          <cell r="AC974" t="str">
            <v>B</v>
          </cell>
          <cell r="AD974" t="str">
            <v>B</v>
          </cell>
          <cell r="AE974" t="str">
            <v>M</v>
          </cell>
          <cell r="AF974" t="str">
            <v>M</v>
          </cell>
          <cell r="AL974" t="str">
            <v>B</v>
          </cell>
          <cell r="AP974" t="str">
            <v>M</v>
          </cell>
          <cell r="AQ974" t="str">
            <v>B</v>
          </cell>
          <cell r="AR974" t="str">
            <v>M</v>
          </cell>
          <cell r="AV974" t="str">
            <v>M</v>
          </cell>
          <cell r="AW974" t="str">
            <v>B</v>
          </cell>
          <cell r="AY974" t="str">
            <v>M</v>
          </cell>
          <cell r="BB974" t="str">
            <v>B</v>
          </cell>
          <cell r="BD974" t="str">
            <v>B</v>
          </cell>
          <cell r="BE974" t="str">
            <v>B</v>
          </cell>
          <cell r="BI974" t="str">
            <v>B</v>
          </cell>
          <cell r="BJ974" t="str">
            <v>M</v>
          </cell>
          <cell r="BK974" t="str">
            <v>B</v>
          </cell>
          <cell r="BP974" t="str">
            <v>B</v>
          </cell>
          <cell r="BR974" t="str">
            <v>M</v>
          </cell>
          <cell r="BS974" t="str">
            <v>B</v>
          </cell>
          <cell r="BT974" t="str">
            <v>M</v>
          </cell>
          <cell r="BV974" t="str">
            <v>B</v>
          </cell>
          <cell r="BW974" t="str">
            <v>B</v>
          </cell>
          <cell r="BX974" t="str">
            <v>B</v>
          </cell>
          <cell r="BZ974" t="str">
            <v>M</v>
          </cell>
          <cell r="CB974" t="str">
            <v>M</v>
          </cell>
          <cell r="CD974" t="str">
            <v>E</v>
          </cell>
          <cell r="CH974" t="str">
            <v>M</v>
          </cell>
          <cell r="CI974" t="str">
            <v>M</v>
          </cell>
          <cell r="CR974" t="str">
            <v>M</v>
          </cell>
        </row>
        <row r="975">
          <cell r="A975">
            <v>897</v>
          </cell>
          <cell r="B975" t="str">
            <v>LSC</v>
          </cell>
          <cell r="C975" t="str">
            <v>LSC</v>
          </cell>
          <cell r="D975" t="str">
            <v>LSC</v>
          </cell>
          <cell r="E975" t="str">
            <v>B</v>
          </cell>
          <cell r="F975" t="str">
            <v>Apple Shu</v>
          </cell>
          <cell r="G975" t="str">
            <v>Senior Operation Assistant</v>
          </cell>
          <cell r="H975" t="str">
            <v>86 755 82852302</v>
          </cell>
          <cell r="I975" t="str">
            <v>shuchang@ups.com</v>
          </cell>
          <cell r="L975">
            <v>6</v>
          </cell>
          <cell r="Z975">
            <v>11</v>
          </cell>
          <cell r="AI975" t="str">
            <v>B</v>
          </cell>
          <cell r="AL975" t="str">
            <v>M</v>
          </cell>
          <cell r="AN975" t="str">
            <v>M</v>
          </cell>
          <cell r="AP975" t="str">
            <v>B</v>
          </cell>
          <cell r="AR975" t="str">
            <v>B</v>
          </cell>
          <cell r="AV975" t="str">
            <v>M</v>
          </cell>
          <cell r="BC975" t="str">
            <v>M</v>
          </cell>
          <cell r="BD975" t="str">
            <v>B</v>
          </cell>
          <cell r="BI975" t="str">
            <v>M</v>
          </cell>
          <cell r="BR975" t="str">
            <v>B</v>
          </cell>
          <cell r="BU975" t="str">
            <v>B</v>
          </cell>
          <cell r="BX975" t="str">
            <v>M</v>
          </cell>
          <cell r="CH975" t="str">
            <v>B</v>
          </cell>
        </row>
        <row r="976">
          <cell r="A976">
            <v>898</v>
          </cell>
          <cell r="B976" t="str">
            <v>LSC</v>
          </cell>
          <cell r="C976" t="str">
            <v>LSC</v>
          </cell>
          <cell r="D976" t="str">
            <v>LSC</v>
          </cell>
          <cell r="E976" t="str">
            <v>B</v>
          </cell>
          <cell r="F976" t="str">
            <v>Raina Qin</v>
          </cell>
          <cell r="G976" t="str">
            <v>Senior Operation Assistant</v>
          </cell>
          <cell r="H976" t="str">
            <v>86 755 82852371</v>
          </cell>
          <cell r="I976" t="str">
            <v>Qrongrong@ups.com</v>
          </cell>
          <cell r="L976">
            <v>4</v>
          </cell>
          <cell r="U976" t="str">
            <v>ALL</v>
          </cell>
          <cell r="Z976">
            <v>6</v>
          </cell>
          <cell r="AW976" t="str">
            <v>M</v>
          </cell>
          <cell r="BB976" t="str">
            <v>M</v>
          </cell>
          <cell r="BL976" t="str">
            <v>B</v>
          </cell>
          <cell r="BS976" t="str">
            <v>M</v>
          </cell>
          <cell r="BT976" t="str">
            <v>M</v>
          </cell>
          <cell r="BV976" t="str">
            <v>M</v>
          </cell>
          <cell r="CA976" t="str">
            <v>M</v>
          </cell>
          <cell r="CG976" t="str">
            <v>B</v>
          </cell>
          <cell r="CI976" t="str">
            <v>M</v>
          </cell>
        </row>
        <row r="977">
          <cell r="A977">
            <v>955</v>
          </cell>
          <cell r="B977" t="str">
            <v>LSC</v>
          </cell>
          <cell r="C977" t="str">
            <v>LSC</v>
          </cell>
          <cell r="D977" t="str">
            <v>LSC</v>
          </cell>
          <cell r="E977" t="str">
            <v>B</v>
          </cell>
          <cell r="F977" t="str">
            <v>Ivy Yang</v>
          </cell>
          <cell r="G977" t="str">
            <v>Senior Operation Assistant</v>
          </cell>
          <cell r="H977" t="str">
            <v>86 755 82852371</v>
          </cell>
          <cell r="I977" t="str">
            <v>yliyi@ups.com</v>
          </cell>
          <cell r="L977">
            <v>4</v>
          </cell>
          <cell r="Z977">
            <v>7</v>
          </cell>
          <cell r="AM977" t="str">
            <v>M</v>
          </cell>
          <cell r="AO977" t="str">
            <v>M</v>
          </cell>
          <cell r="AQ977" t="str">
            <v>B</v>
          </cell>
          <cell r="AZ977" t="str">
            <v>B</v>
          </cell>
          <cell r="BJ977" t="str">
            <v>M</v>
          </cell>
          <cell r="BN977" t="str">
            <v>B</v>
          </cell>
          <cell r="BS977" t="str">
            <v>M</v>
          </cell>
        </row>
        <row r="978">
          <cell r="A978">
            <v>899</v>
          </cell>
          <cell r="B978" t="str">
            <v>LSC</v>
          </cell>
          <cell r="C978" t="str">
            <v>LSC</v>
          </cell>
          <cell r="D978" t="str">
            <v>LSC</v>
          </cell>
          <cell r="E978" t="str">
            <v>B</v>
          </cell>
          <cell r="F978" t="str">
            <v>Lim Janice</v>
          </cell>
          <cell r="G978" t="str">
            <v>Manager</v>
          </cell>
          <cell r="H978" t="str">
            <v>65-68837666</v>
          </cell>
          <cell r="I978" t="str">
            <v>jmlim@ups.com</v>
          </cell>
          <cell r="L978">
            <v>0</v>
          </cell>
          <cell r="Z978">
            <v>0</v>
          </cell>
          <cell r="AD978" t="str">
            <v>M</v>
          </cell>
        </row>
        <row r="979">
          <cell r="A979">
            <v>900</v>
          </cell>
          <cell r="B979" t="str">
            <v>LSC</v>
          </cell>
          <cell r="C979" t="str">
            <v>LSC</v>
          </cell>
          <cell r="D979" t="str">
            <v>LSC</v>
          </cell>
          <cell r="E979" t="str">
            <v>B</v>
          </cell>
          <cell r="F979" t="str">
            <v>Eva Wu</v>
          </cell>
          <cell r="G979" t="str">
            <v>Supervisor</v>
          </cell>
          <cell r="H979" t="str">
            <v>86 755 82852319</v>
          </cell>
          <cell r="I979" t="str">
            <v>ewwu@ups.com</v>
          </cell>
          <cell r="L979">
            <v>1</v>
          </cell>
          <cell r="Z979">
            <v>60</v>
          </cell>
          <cell r="AA979" t="str">
            <v>*</v>
          </cell>
          <cell r="AB979" t="str">
            <v>*</v>
          </cell>
          <cell r="AC979" t="str">
            <v>*</v>
          </cell>
          <cell r="AD979" t="str">
            <v>*</v>
          </cell>
          <cell r="AE979" t="str">
            <v>*</v>
          </cell>
          <cell r="AF979" t="str">
            <v>*</v>
          </cell>
          <cell r="AG979" t="str">
            <v>*</v>
          </cell>
          <cell r="AI979" t="str">
            <v>*</v>
          </cell>
          <cell r="AJ979" t="str">
            <v>*</v>
          </cell>
          <cell r="AK979" t="str">
            <v>*</v>
          </cell>
          <cell r="AL979" t="str">
            <v>*</v>
          </cell>
          <cell r="AM979" t="str">
            <v>*</v>
          </cell>
          <cell r="AN979" t="str">
            <v>*</v>
          </cell>
          <cell r="AO979" t="str">
            <v>*</v>
          </cell>
          <cell r="AP979" t="str">
            <v>*</v>
          </cell>
          <cell r="AQ979" t="str">
            <v>*</v>
          </cell>
          <cell r="AR979" t="str">
            <v>*</v>
          </cell>
          <cell r="AS979" t="str">
            <v>M</v>
          </cell>
          <cell r="AT979" t="str">
            <v>*</v>
          </cell>
          <cell r="AV979" t="str">
            <v>*</v>
          </cell>
          <cell r="AW979" t="str">
            <v>*</v>
          </cell>
          <cell r="AX979" t="str">
            <v>*</v>
          </cell>
          <cell r="AY979" t="str">
            <v>*</v>
          </cell>
          <cell r="AZ979" t="str">
            <v>*</v>
          </cell>
          <cell r="BB979" t="str">
            <v>*</v>
          </cell>
          <cell r="BC979" t="str">
            <v>*</v>
          </cell>
          <cell r="BD979" t="str">
            <v>*</v>
          </cell>
          <cell r="BE979" t="str">
            <v>*</v>
          </cell>
          <cell r="BF979" t="str">
            <v>*</v>
          </cell>
          <cell r="BG979" t="str">
            <v>*</v>
          </cell>
          <cell r="BH979" t="str">
            <v>*</v>
          </cell>
          <cell r="BI979" t="str">
            <v>*</v>
          </cell>
          <cell r="BJ979" t="str">
            <v>*</v>
          </cell>
          <cell r="BK979" t="str">
            <v>*</v>
          </cell>
          <cell r="BL979" t="str">
            <v>*</v>
          </cell>
          <cell r="BN979" t="str">
            <v>*</v>
          </cell>
          <cell r="BO979" t="str">
            <v>*</v>
          </cell>
          <cell r="BP979" t="str">
            <v>*</v>
          </cell>
          <cell r="BR979" t="str">
            <v>*</v>
          </cell>
          <cell r="BS979" t="str">
            <v>*</v>
          </cell>
          <cell r="BT979" t="str">
            <v>*</v>
          </cell>
          <cell r="BU979" t="str">
            <v>*</v>
          </cell>
          <cell r="BV979" t="str">
            <v>*</v>
          </cell>
          <cell r="BW979" t="str">
            <v>*</v>
          </cell>
          <cell r="BX979" t="str">
            <v>*</v>
          </cell>
          <cell r="BZ979" t="str">
            <v>*</v>
          </cell>
          <cell r="CA979" t="str">
            <v>*</v>
          </cell>
          <cell r="CB979" t="str">
            <v>*</v>
          </cell>
          <cell r="CC979" t="str">
            <v>*</v>
          </cell>
          <cell r="CD979" t="str">
            <v>*</v>
          </cell>
          <cell r="CE979" t="str">
            <v>*</v>
          </cell>
          <cell r="CF979" t="str">
            <v>*</v>
          </cell>
          <cell r="CG979" t="str">
            <v>*</v>
          </cell>
          <cell r="CH979" t="str">
            <v>*</v>
          </cell>
          <cell r="CI979" t="str">
            <v>*</v>
          </cell>
          <cell r="CJ979" t="str">
            <v>*</v>
          </cell>
          <cell r="CM979" t="str">
            <v>*</v>
          </cell>
          <cell r="CO979" t="str">
            <v>*</v>
          </cell>
          <cell r="CP979" t="str">
            <v>*</v>
          </cell>
          <cell r="CR979" t="str">
            <v>*</v>
          </cell>
        </row>
        <row r="980">
          <cell r="A980">
            <v>853</v>
          </cell>
          <cell r="B980" t="str">
            <v>Vietnam</v>
          </cell>
          <cell r="C980" t="str">
            <v>Ho Chi Minh</v>
          </cell>
          <cell r="D980" t="str">
            <v>VNSGN</v>
          </cell>
          <cell r="E980" t="str">
            <v>O</v>
          </cell>
          <cell r="F980" t="str">
            <v>Queenie Nguyen</v>
          </cell>
          <cell r="G980" t="str">
            <v>Operation Assistant</v>
          </cell>
          <cell r="H980" t="str">
            <v>84 28 3867 2830 </v>
          </cell>
          <cell r="I980" t="str">
            <v>nquyen@ups.com </v>
          </cell>
          <cell r="Z980">
            <v>1</v>
          </cell>
          <cell r="AR980" t="str">
            <v/>
          </cell>
          <cell r="AT980" t="str">
            <v>M</v>
          </cell>
        </row>
        <row r="981">
          <cell r="A981">
            <v>854</v>
          </cell>
          <cell r="B981" t="str">
            <v>Vietnam</v>
          </cell>
          <cell r="C981" t="str">
            <v>Ho Chi Minh</v>
          </cell>
          <cell r="D981" t="str">
            <v>VNSGN</v>
          </cell>
          <cell r="E981" t="str">
            <v>O</v>
          </cell>
          <cell r="F981" t="str">
            <v>Tina Nguyen</v>
          </cell>
          <cell r="G981" t="str">
            <v>Operation Assistant</v>
          </cell>
          <cell r="H981" t="str">
            <v>84 28 3867 2830 </v>
          </cell>
          <cell r="I981" t="str">
            <v>Total :</v>
          </cell>
          <cell r="N981">
            <v>50</v>
          </cell>
          <cell r="O981">
            <v>18</v>
          </cell>
          <cell r="P981">
            <v>2</v>
          </cell>
          <cell r="Q981">
            <v>43</v>
          </cell>
          <cell r="R981">
            <v>85</v>
          </cell>
          <cell r="S981">
            <v>27</v>
          </cell>
          <cell r="T981">
            <v>34</v>
          </cell>
          <cell r="U981">
            <v>160</v>
          </cell>
          <cell r="V981">
            <v>111</v>
          </cell>
          <cell r="W981">
            <v>69</v>
          </cell>
          <cell r="X981">
            <v>34</v>
          </cell>
          <cell r="Y981">
            <v>0</v>
          </cell>
          <cell r="Z981">
            <v>1</v>
          </cell>
          <cell r="AA981">
            <v>42</v>
          </cell>
          <cell r="AB981">
            <v>83</v>
          </cell>
          <cell r="AC981">
            <v>94</v>
          </cell>
          <cell r="AD981">
            <v>100</v>
          </cell>
          <cell r="AE981">
            <v>31</v>
          </cell>
          <cell r="AF981">
            <v>91</v>
          </cell>
          <cell r="AG981">
            <v>107</v>
          </cell>
          <cell r="AH981">
            <v>36</v>
          </cell>
          <cell r="AI981">
            <v>216</v>
          </cell>
          <cell r="AJ981">
            <v>104</v>
          </cell>
          <cell r="AK981">
            <v>9</v>
          </cell>
          <cell r="AL981">
            <v>49</v>
          </cell>
          <cell r="AM981">
            <v>62</v>
          </cell>
          <cell r="AN981">
            <v>35</v>
          </cell>
          <cell r="AO981">
            <v>76</v>
          </cell>
          <cell r="AP981">
            <v>105</v>
          </cell>
          <cell r="AQ981">
            <v>117</v>
          </cell>
          <cell r="AR981">
            <v>170</v>
          </cell>
          <cell r="AS981">
            <v>56</v>
          </cell>
          <cell r="AT981">
            <v>112</v>
          </cell>
          <cell r="AU981">
            <v>15</v>
          </cell>
          <cell r="AV981">
            <v>123</v>
          </cell>
          <cell r="AW981">
            <v>27</v>
          </cell>
          <cell r="AX981">
            <v>93</v>
          </cell>
          <cell r="AY981">
            <v>40</v>
          </cell>
          <cell r="AZ981">
            <v>35</v>
          </cell>
          <cell r="BA981">
            <v>6</v>
          </cell>
          <cell r="BB981">
            <v>36</v>
          </cell>
          <cell r="BC981">
            <v>35</v>
          </cell>
          <cell r="BD981">
            <v>85</v>
          </cell>
          <cell r="BE981">
            <v>117</v>
          </cell>
          <cell r="BF981">
            <v>25</v>
          </cell>
          <cell r="BG981">
            <v>49</v>
          </cell>
          <cell r="BH981">
            <v>39</v>
          </cell>
          <cell r="BI981">
            <v>57</v>
          </cell>
          <cell r="BJ981">
            <v>116</v>
          </cell>
          <cell r="BK981">
            <v>65</v>
          </cell>
          <cell r="BL981">
            <v>22</v>
          </cell>
          <cell r="BM981">
            <v>13</v>
          </cell>
          <cell r="BN981">
            <v>30</v>
          </cell>
          <cell r="BO981">
            <v>74</v>
          </cell>
          <cell r="BP981" t="str">
            <v>M</v>
          </cell>
          <cell r="BQ981">
            <v>3</v>
          </cell>
          <cell r="BR981">
            <v>70</v>
          </cell>
          <cell r="BS981">
            <v>139</v>
          </cell>
          <cell r="BT981">
            <v>148</v>
          </cell>
          <cell r="BU981">
            <v>48</v>
          </cell>
          <cell r="BV981">
            <v>83</v>
          </cell>
          <cell r="BW981">
            <v>93</v>
          </cell>
          <cell r="BX981">
            <v>122</v>
          </cell>
          <cell r="BY981">
            <v>4</v>
          </cell>
          <cell r="BZ981">
            <v>42</v>
          </cell>
          <cell r="CA981">
            <v>36</v>
          </cell>
          <cell r="CB981">
            <v>16</v>
          </cell>
          <cell r="CC981">
            <v>57</v>
          </cell>
          <cell r="CD981">
            <v>63</v>
          </cell>
          <cell r="CE981">
            <v>21</v>
          </cell>
          <cell r="CF981">
            <v>28</v>
          </cell>
          <cell r="CG981">
            <v>23</v>
          </cell>
          <cell r="CH981">
            <v>58</v>
          </cell>
          <cell r="CI981">
            <v>71</v>
          </cell>
          <cell r="CJ981">
            <v>45</v>
          </cell>
          <cell r="CK981">
            <v>19</v>
          </cell>
          <cell r="CL981">
            <v>3</v>
          </cell>
          <cell r="CM981">
            <v>17</v>
          </cell>
          <cell r="CN981">
            <v>21</v>
          </cell>
          <cell r="CO981">
            <v>102</v>
          </cell>
          <cell r="CP981">
            <v>20</v>
          </cell>
          <cell r="CQ981">
            <v>0</v>
          </cell>
          <cell r="CR981">
            <v>113</v>
          </cell>
          <cell r="CS981">
            <v>0</v>
          </cell>
          <cell r="CT981">
            <v>0</v>
          </cell>
          <cell r="CU981">
            <v>0</v>
          </cell>
          <cell r="CV981">
            <v>0</v>
          </cell>
          <cell r="CW981">
            <v>0</v>
          </cell>
          <cell r="CX981">
            <v>0</v>
          </cell>
          <cell r="CY981">
            <v>0</v>
          </cell>
          <cell r="CZ981">
            <v>0</v>
          </cell>
          <cell r="DA981">
            <v>0</v>
          </cell>
        </row>
        <row r="982">
          <cell r="A982">
            <v>855</v>
          </cell>
          <cell r="B982" t="str">
            <v>Vietnam</v>
          </cell>
          <cell r="C982" t="str">
            <v>Ho Chi Minh</v>
          </cell>
          <cell r="D982" t="str">
            <v>VNSGN</v>
          </cell>
          <cell r="E982" t="str">
            <v>O</v>
          </cell>
          <cell r="F982" t="str">
            <v>Winnie Huynh</v>
          </cell>
          <cell r="G982" t="str">
            <v>Operation Assistant</v>
          </cell>
          <cell r="H982" t="str">
            <v>84 28 3867 2830 </v>
          </cell>
          <cell r="I982" t="str">
            <v>hvy@ups.com </v>
          </cell>
          <cell r="Y982" t="str">
            <v>Subtotal:</v>
          </cell>
          <cell r="Z982">
            <v>1</v>
          </cell>
          <cell r="AQ982" t="str">
            <v>M</v>
          </cell>
        </row>
        <row r="983">
          <cell r="A983">
            <v>856</v>
          </cell>
          <cell r="B983" t="str">
            <v>Vietnam</v>
          </cell>
          <cell r="C983" t="str">
            <v>Ho Chi Minh</v>
          </cell>
          <cell r="D983" t="str">
            <v>VNSGN</v>
          </cell>
          <cell r="E983" t="str">
            <v>O</v>
          </cell>
          <cell r="F983" t="str">
            <v>Christina Nguyen</v>
          </cell>
          <cell r="G983" t="str">
            <v>Manager</v>
          </cell>
          <cell r="H983" t="str">
            <v>84 28 3867 2830 ext 8107</v>
          </cell>
          <cell r="I983" t="str">
            <v>nvan@ups.com</v>
          </cell>
          <cell r="Q983" t="str">
            <v>USA</v>
          </cell>
          <cell r="R983" t="str">
            <v>ALL</v>
          </cell>
          <cell r="U983" t="str">
            <v>ALL</v>
          </cell>
          <cell r="V983" t="str">
            <v>USA</v>
          </cell>
          <cell r="W983" t="str">
            <v>USA</v>
          </cell>
          <cell r="Z983">
            <v>27</v>
          </cell>
          <cell r="AB983" t="str">
            <v>B</v>
          </cell>
          <cell r="AC983" t="str">
            <v>B</v>
          </cell>
          <cell r="AD983" t="str">
            <v>B</v>
          </cell>
          <cell r="AF983" t="str">
            <v>B</v>
          </cell>
          <cell r="AI983" t="str">
            <v>E</v>
          </cell>
          <cell r="AP983" t="str">
            <v>B</v>
          </cell>
          <cell r="AQ983" t="str">
            <v>B</v>
          </cell>
          <cell r="AR983" t="str">
            <v>E</v>
          </cell>
          <cell r="AV983" t="str">
            <v>B</v>
          </cell>
          <cell r="AW983" t="str">
            <v>B</v>
          </cell>
          <cell r="AY983" t="str">
            <v>B</v>
          </cell>
          <cell r="BB983" t="str">
            <v>B</v>
          </cell>
          <cell r="BD983" t="str">
            <v>E</v>
          </cell>
          <cell r="BE983" t="str">
            <v>E</v>
          </cell>
          <cell r="BI983" t="str">
            <v>B</v>
          </cell>
          <cell r="BJ983" t="str">
            <v>B</v>
          </cell>
          <cell r="BP983" t="str">
            <v>B</v>
          </cell>
          <cell r="BR983" t="str">
            <v>B</v>
          </cell>
          <cell r="BS983" t="str">
            <v>B</v>
          </cell>
          <cell r="BT983" t="str">
            <v>B</v>
          </cell>
          <cell r="BV983" t="str">
            <v>B</v>
          </cell>
          <cell r="BW983" t="str">
            <v>B</v>
          </cell>
          <cell r="BX983" t="str">
            <v>B</v>
          </cell>
          <cell r="BZ983" t="str">
            <v>B</v>
          </cell>
          <cell r="CD983" t="str">
            <v>E</v>
          </cell>
          <cell r="CH983" t="str">
            <v>B</v>
          </cell>
          <cell r="CI983" t="str">
            <v>B</v>
          </cell>
        </row>
        <row r="984">
          <cell r="A984">
            <v>857</v>
          </cell>
          <cell r="B984" t="str">
            <v>Vietnam</v>
          </cell>
          <cell r="C984" t="str">
            <v>Ho Chi Minh</v>
          </cell>
          <cell r="D984" t="str">
            <v>VNSGN</v>
          </cell>
          <cell r="E984" t="str">
            <v>O</v>
          </cell>
          <cell r="F984" t="str">
            <v>Group email</v>
          </cell>
          <cell r="H984" t="str">
            <v>84 28 3867 2830 </v>
          </cell>
          <cell r="I984" t="str">
            <v>UPSSGNCOSTCO@ups.com</v>
          </cell>
          <cell r="Z984">
            <v>1</v>
          </cell>
          <cell r="AI984" t="str">
            <v>M</v>
          </cell>
        </row>
        <row r="985">
          <cell r="A985">
            <v>858</v>
          </cell>
          <cell r="B985" t="str">
            <v>Vietnam</v>
          </cell>
          <cell r="C985" t="str">
            <v>Ho Chi Minh</v>
          </cell>
          <cell r="D985" t="str">
            <v>VNSGN</v>
          </cell>
          <cell r="E985" t="str">
            <v>O</v>
          </cell>
          <cell r="F985" t="str">
            <v>Group email</v>
          </cell>
          <cell r="H985" t="str">
            <v>84 28 3867 2830 </v>
          </cell>
          <cell r="I985" t="str">
            <v>UPSSGNDOLLARTREE@ups.com</v>
          </cell>
          <cell r="Z985">
            <v>1</v>
          </cell>
          <cell r="AT985" t="str">
            <v>M</v>
          </cell>
        </row>
        <row r="986">
          <cell r="A986">
            <v>859</v>
          </cell>
          <cell r="B986" t="str">
            <v>Vietnam</v>
          </cell>
          <cell r="C986" t="str">
            <v>Ho Chi Minh</v>
          </cell>
          <cell r="D986" t="str">
            <v>VNSGN</v>
          </cell>
          <cell r="E986" t="str">
            <v>O</v>
          </cell>
          <cell r="F986" t="str">
            <v>Tran Thi Thuy Hang</v>
          </cell>
          <cell r="G986" t="str">
            <v>Freight Ops Assistant</v>
          </cell>
          <cell r="H986" t="str">
            <v>84 28 3867 2830 </v>
          </cell>
          <cell r="I986" t="str">
            <v>thang@ups.com</v>
          </cell>
          <cell r="Z986">
            <v>2</v>
          </cell>
          <cell r="AR986" t="str">
            <v>M</v>
          </cell>
          <cell r="BW986" t="str">
            <v>M</v>
          </cell>
        </row>
        <row r="987">
          <cell r="A987">
            <v>860</v>
          </cell>
          <cell r="B987" t="str">
            <v>Vietnam</v>
          </cell>
          <cell r="C987" t="str">
            <v>Ho Chi Minh</v>
          </cell>
          <cell r="D987" t="str">
            <v>VNSGN</v>
          </cell>
          <cell r="E987" t="str">
            <v>O</v>
          </cell>
          <cell r="F987" t="str">
            <v>Tran Thi Diem My</v>
          </cell>
          <cell r="G987" t="str">
            <v>Operation</v>
          </cell>
          <cell r="H987" t="str">
            <v>84 28 3867 2830 </v>
          </cell>
          <cell r="I987" t="str">
            <v>tmy@ups.com</v>
          </cell>
          <cell r="R987" t="str">
            <v>LATAM</v>
          </cell>
          <cell r="Z987">
            <v>1</v>
          </cell>
          <cell r="AP987" t="str">
            <v>M</v>
          </cell>
        </row>
        <row r="988">
          <cell r="A988">
            <v>861</v>
          </cell>
          <cell r="B988" t="str">
            <v>Vietnam</v>
          </cell>
          <cell r="C988" t="str">
            <v>Ho Chi Minh</v>
          </cell>
          <cell r="D988" t="str">
            <v>VNSGN</v>
          </cell>
          <cell r="E988" t="str">
            <v>O</v>
          </cell>
          <cell r="F988" t="str">
            <v>Tu Duy Thinh</v>
          </cell>
          <cell r="G988" t="str">
            <v>Supervisor</v>
          </cell>
          <cell r="H988" t="str">
            <v>84 778007107</v>
          </cell>
          <cell r="I988" t="str">
            <v>tuthinh@ups.com</v>
          </cell>
          <cell r="W988" t="str">
            <v>USA</v>
          </cell>
          <cell r="Z988">
            <v>2</v>
          </cell>
          <cell r="BD988" t="str">
            <v>E</v>
          </cell>
          <cell r="BK988" t="str">
            <v>B</v>
          </cell>
        </row>
        <row r="989">
          <cell r="A989">
            <v>862</v>
          </cell>
          <cell r="B989" t="str">
            <v>Vietnam</v>
          </cell>
          <cell r="C989" t="str">
            <v>Ho Chi Minh</v>
          </cell>
          <cell r="D989" t="str">
            <v>VNSGN</v>
          </cell>
          <cell r="E989" t="str">
            <v>O</v>
          </cell>
          <cell r="F989" t="str">
            <v>Esther Duong</v>
          </cell>
          <cell r="G989" t="str">
            <v>Freight Ops Assistant</v>
          </cell>
          <cell r="H989" t="str">
            <v>84 28 3867 2830 ext 8201</v>
          </cell>
          <cell r="I989" t="str">
            <v>dyen@ups.com</v>
          </cell>
          <cell r="Z989">
            <v>1</v>
          </cell>
          <cell r="CD989" t="str">
            <v>M</v>
          </cell>
        </row>
        <row r="990">
          <cell r="A990">
            <v>863</v>
          </cell>
          <cell r="B990" t="str">
            <v>Vietnam</v>
          </cell>
          <cell r="C990" t="str">
            <v>Ho Chi Minh</v>
          </cell>
          <cell r="D990" t="str">
            <v>VNSGN</v>
          </cell>
          <cell r="E990" t="str">
            <v>O</v>
          </cell>
          <cell r="F990" t="str">
            <v>Laurie Phan </v>
          </cell>
          <cell r="G990" t="str">
            <v>Freight OPS Assistant</v>
          </cell>
          <cell r="H990" t="str">
            <v>84 28 3867 2830 ext 8102</v>
          </cell>
          <cell r="I990" t="str">
            <v>plinh@ups.com</v>
          </cell>
          <cell r="Z990">
            <v>3</v>
          </cell>
          <cell r="AC990" t="str">
            <v>M</v>
          </cell>
          <cell r="AF990" t="str">
            <v>M</v>
          </cell>
          <cell r="CD990" t="str">
            <v>B</v>
          </cell>
        </row>
        <row r="991">
          <cell r="A991">
            <v>864</v>
          </cell>
          <cell r="B991" t="str">
            <v>Vietnam</v>
          </cell>
          <cell r="C991" t="str">
            <v>Ho Chi Minh</v>
          </cell>
          <cell r="D991" t="str">
            <v>VNSGN</v>
          </cell>
          <cell r="E991" t="str">
            <v>O</v>
          </cell>
          <cell r="F991" t="str">
            <v>Duong Thi Hong Nhi</v>
          </cell>
          <cell r="G991" t="str">
            <v>Operation</v>
          </cell>
          <cell r="H991" t="str">
            <v>84 28 3867 2830 ext 8500</v>
          </cell>
          <cell r="I991" t="str">
            <v>dnhi@ups.com</v>
          </cell>
          <cell r="U991" t="str">
            <v>ALL</v>
          </cell>
          <cell r="Z991">
            <v>5</v>
          </cell>
          <cell r="AW991" t="str">
            <v>M</v>
          </cell>
          <cell r="BJ991" t="str">
            <v>M</v>
          </cell>
          <cell r="BS991" t="str">
            <v>M</v>
          </cell>
          <cell r="BT991" t="str">
            <v>M</v>
          </cell>
          <cell r="CB991" t="str">
            <v>M</v>
          </cell>
        </row>
        <row r="992">
          <cell r="A992">
            <v>865</v>
          </cell>
          <cell r="B992" t="str">
            <v>Vietnam</v>
          </cell>
          <cell r="C992" t="str">
            <v>Ho Chi Minh</v>
          </cell>
          <cell r="D992" t="str">
            <v>VNSGN</v>
          </cell>
          <cell r="E992" t="str">
            <v>O</v>
          </cell>
          <cell r="F992" t="str">
            <v>Nina Ly</v>
          </cell>
          <cell r="G992" t="str">
            <v>Freight OPS Assistant</v>
          </cell>
          <cell r="H992" t="str">
            <v>84 28 3867 2830 ext 8108</v>
          </cell>
          <cell r="I992" t="str">
            <v>loanh@ups.com</v>
          </cell>
          <cell r="Q992" t="str">
            <v>USA</v>
          </cell>
          <cell r="V992" t="str">
            <v>USA</v>
          </cell>
          <cell r="Z992">
            <v>4</v>
          </cell>
          <cell r="BB992" t="str">
            <v>M</v>
          </cell>
          <cell r="BE992" t="str">
            <v>M</v>
          </cell>
          <cell r="BK992" t="str">
            <v>M</v>
          </cell>
          <cell r="BX992" t="str">
            <v>M</v>
          </cell>
        </row>
        <row r="993">
          <cell r="A993">
            <v>866</v>
          </cell>
          <cell r="B993" t="str">
            <v>Vietnam</v>
          </cell>
          <cell r="C993" t="str">
            <v>Ho Chi Minh</v>
          </cell>
          <cell r="D993" t="str">
            <v>VNSGN</v>
          </cell>
          <cell r="E993" t="str">
            <v>O</v>
          </cell>
          <cell r="F993" t="str">
            <v>Truong Dang Linh Giang</v>
          </cell>
          <cell r="G993" t="str">
            <v>Operation</v>
          </cell>
          <cell r="H993" t="str">
            <v>84 28 3867 2830 ext 8110</v>
          </cell>
          <cell r="I993" t="str">
            <v>tgiang@ups.com</v>
          </cell>
          <cell r="W993" t="str">
            <v>USA</v>
          </cell>
          <cell r="Z993">
            <v>4</v>
          </cell>
          <cell r="AB993" t="str">
            <v>B</v>
          </cell>
          <cell r="BD993" t="str">
            <v>M</v>
          </cell>
          <cell r="BV993" t="str">
            <v>M</v>
          </cell>
          <cell r="CB993" t="str">
            <v>B</v>
          </cell>
        </row>
        <row r="994">
          <cell r="A994">
            <v>867</v>
          </cell>
          <cell r="B994" t="str">
            <v>Vietnam</v>
          </cell>
          <cell r="C994" t="str">
            <v>Ho Chi Minh</v>
          </cell>
          <cell r="D994" t="str">
            <v>VNSGN.</v>
          </cell>
          <cell r="E994" t="str">
            <v>O</v>
          </cell>
          <cell r="F994" t="str">
            <v>Joyce Thy</v>
          </cell>
          <cell r="G994" t="str">
            <v>CS Coordinator</v>
          </cell>
          <cell r="H994" t="str">
            <v>84 28 7306 5088 ext 8740</v>
          </cell>
          <cell r="I994" t="str">
            <v>joyce.thy@vietranslink.com</v>
          </cell>
          <cell r="K994" t="str">
            <v>Y</v>
          </cell>
          <cell r="Z994">
            <v>0</v>
          </cell>
        </row>
        <row r="995">
          <cell r="A995">
            <v>868</v>
          </cell>
          <cell r="B995" t="str">
            <v>Vietnam</v>
          </cell>
          <cell r="C995" t="str">
            <v>Ho Chi Minh</v>
          </cell>
          <cell r="D995" t="str">
            <v>VNSGN.</v>
          </cell>
          <cell r="E995" t="str">
            <v>O</v>
          </cell>
          <cell r="F995" t="str">
            <v>Ng Yong Hui</v>
          </cell>
          <cell r="G995" t="str">
            <v>Senior Freight Officer</v>
          </cell>
          <cell r="H995" t="str">
            <v>65 63208258</v>
          </cell>
          <cell r="I995" t="str">
            <v>nyonghui@ups.com</v>
          </cell>
          <cell r="Z995">
            <v>0</v>
          </cell>
        </row>
        <row r="996">
          <cell r="A996">
            <v>869</v>
          </cell>
          <cell r="B996" t="str">
            <v>Vietnam</v>
          </cell>
          <cell r="C996" t="str">
            <v>Ho Chi Minh</v>
          </cell>
          <cell r="D996" t="str">
            <v>VNSGN.</v>
          </cell>
          <cell r="E996" t="str">
            <v>TDO</v>
          </cell>
          <cell r="F996" t="str">
            <v>**same as VNSGN ocean contact</v>
          </cell>
          <cell r="Z996">
            <v>0</v>
          </cell>
        </row>
        <row r="997">
          <cell r="A997">
            <v>870</v>
          </cell>
          <cell r="B997" t="str">
            <v>Vietnam</v>
          </cell>
          <cell r="C997" t="str">
            <v>Ho Chi Minh</v>
          </cell>
          <cell r="D997" t="str">
            <v>VNSGN.</v>
          </cell>
          <cell r="E997" t="str">
            <v>O</v>
          </cell>
          <cell r="F997" t="str">
            <v>Cindty Trang</v>
          </cell>
          <cell r="G997" t="str">
            <v>Coordinator</v>
          </cell>
          <cell r="H997" t="str">
            <v>84 28 7306 5088 ext 8798</v>
          </cell>
          <cell r="I997" t="str">
            <v>cindy.trang@vietranslink.com</v>
          </cell>
          <cell r="Z997">
            <v>0</v>
          </cell>
        </row>
        <row r="998">
          <cell r="A998">
            <v>871</v>
          </cell>
          <cell r="B998" t="str">
            <v>Vietnam</v>
          </cell>
          <cell r="C998" t="str">
            <v>Ho Chi Minh</v>
          </cell>
          <cell r="D998" t="str">
            <v>VNSGN.</v>
          </cell>
          <cell r="E998" t="str">
            <v>O</v>
          </cell>
          <cell r="F998" t="str">
            <v>Sue Nhi</v>
          </cell>
          <cell r="G998" t="str">
            <v>Coordinator</v>
          </cell>
          <cell r="H998" t="str">
            <v>84 28 7306 5088 </v>
          </cell>
          <cell r="I998" t="str">
            <v>sue.nhi@vietranslink.com</v>
          </cell>
          <cell r="Z998">
            <v>0</v>
          </cell>
        </row>
        <row r="999">
          <cell r="A999">
            <v>872</v>
          </cell>
          <cell r="B999" t="str">
            <v>Vietnam</v>
          </cell>
          <cell r="C999" t="str">
            <v>Ho Chi Minh</v>
          </cell>
          <cell r="D999" t="str">
            <v>VNSGN.</v>
          </cell>
          <cell r="E999" t="str">
            <v>O</v>
          </cell>
          <cell r="F999" t="str">
            <v>Shana Nhi</v>
          </cell>
          <cell r="G999" t="str">
            <v>CS Coordinator</v>
          </cell>
          <cell r="H999" t="str">
            <v>84 28 7306 5088 ext 8791</v>
          </cell>
          <cell r="I999" t="str">
            <v>shana.nhi@vietranslink.com</v>
          </cell>
          <cell r="Z999">
            <v>0</v>
          </cell>
        </row>
        <row r="1000">
          <cell r="A1000">
            <v>873</v>
          </cell>
          <cell r="B1000" t="str">
            <v>Vietnam</v>
          </cell>
          <cell r="C1000" t="str">
            <v>Ho Chi Minh</v>
          </cell>
          <cell r="D1000" t="str">
            <v>VNSGN.</v>
          </cell>
          <cell r="E1000" t="str">
            <v>O</v>
          </cell>
          <cell r="F1000" t="str">
            <v>Jolie Diem</v>
          </cell>
          <cell r="G1000" t="str">
            <v>Sea Freight Manager</v>
          </cell>
          <cell r="H1000" t="str">
            <v>84 28 7306 5088 ext 8767</v>
          </cell>
          <cell r="I1000" t="str">
            <v>jolie.diem@vietranslink.com</v>
          </cell>
          <cell r="Z1000">
            <v>0</v>
          </cell>
        </row>
        <row r="1001">
          <cell r="A1001">
            <v>874</v>
          </cell>
          <cell r="B1001" t="str">
            <v>Vietnam</v>
          </cell>
          <cell r="C1001" t="str">
            <v>Ho Chi Minh</v>
          </cell>
          <cell r="D1001" t="str">
            <v>VNSGN.</v>
          </cell>
          <cell r="E1001" t="str">
            <v>O</v>
          </cell>
          <cell r="F1001" t="str">
            <v>Andrew Thinh</v>
          </cell>
          <cell r="G1001" t="str">
            <v>Supervisor</v>
          </cell>
          <cell r="H1001" t="str">
            <v>84 28 7306 5088 ext 8771</v>
          </cell>
          <cell r="I1001" t="str">
            <v>andrew.thinh@vietranslink.com</v>
          </cell>
          <cell r="Z1001">
            <v>0</v>
          </cell>
        </row>
        <row r="1002">
          <cell r="A1002">
            <v>875</v>
          </cell>
          <cell r="B1002" t="str">
            <v>Vietnam</v>
          </cell>
          <cell r="C1002" t="str">
            <v>Ho Chi Minh</v>
          </cell>
          <cell r="D1002" t="str">
            <v>VNSGN</v>
          </cell>
          <cell r="E1002" t="str">
            <v>O</v>
          </cell>
          <cell r="F1002" t="str">
            <v>Mona Nga</v>
          </cell>
          <cell r="G1002" t="str">
            <v>Freight Lead</v>
          </cell>
          <cell r="H1002" t="str">
            <v>84 28 3867 2830</v>
          </cell>
          <cell r="I1002" t="str">
            <v>lnga@ups.com</v>
          </cell>
          <cell r="Z1002">
            <v>1</v>
          </cell>
          <cell r="AI1002" t="str">
            <v>M</v>
          </cell>
        </row>
        <row r="1003">
          <cell r="A1003">
            <v>876</v>
          </cell>
          <cell r="B1003" t="str">
            <v>Vietnam</v>
          </cell>
          <cell r="C1003" t="str">
            <v>Ho Chi Minh</v>
          </cell>
          <cell r="D1003" t="str">
            <v>VNSGN.</v>
          </cell>
          <cell r="E1003" t="str">
            <v>O</v>
          </cell>
          <cell r="F1003" t="str">
            <v>Clara Trang</v>
          </cell>
          <cell r="G1003" t="str">
            <v>CS Coordinator</v>
          </cell>
          <cell r="H1003" t="str">
            <v>84 28 7306 5088 ext 8762</v>
          </cell>
          <cell r="I1003" t="str">
            <v>clara.trang@vietranslink.com</v>
          </cell>
          <cell r="Z1003">
            <v>0</v>
          </cell>
        </row>
        <row r="1004">
          <cell r="A1004">
            <v>877</v>
          </cell>
          <cell r="B1004" t="str">
            <v>Vietnam</v>
          </cell>
          <cell r="C1004" t="str">
            <v>Ho Chi Minh</v>
          </cell>
          <cell r="D1004" t="str">
            <v>VNSGN.</v>
          </cell>
          <cell r="E1004" t="str">
            <v>O</v>
          </cell>
          <cell r="F1004" t="str">
            <v>Cherry Phuong</v>
          </cell>
          <cell r="G1004" t="str">
            <v>Ocean Export Coordinator</v>
          </cell>
          <cell r="H1004" t="str">
            <v>84 28 7306 5088</v>
          </cell>
          <cell r="I1004" t="str">
            <v>cherry.phuong@vietranslink.com</v>
          </cell>
          <cell r="Z1004">
            <v>0</v>
          </cell>
        </row>
        <row r="1005">
          <cell r="A1005">
            <v>878</v>
          </cell>
          <cell r="B1005" t="str">
            <v>Vietnam</v>
          </cell>
          <cell r="C1005" t="str">
            <v>Danang</v>
          </cell>
          <cell r="D1005" t="str">
            <v>VNDAD</v>
          </cell>
          <cell r="E1005" t="str">
            <v>O</v>
          </cell>
          <cell r="F1005" t="str">
            <v>** See Ho Chi Minh</v>
          </cell>
          <cell r="Z1005">
            <v>2</v>
          </cell>
          <cell r="AI1005" t="str">
            <v>*</v>
          </cell>
          <cell r="AT1005" t="str">
            <v>*</v>
          </cell>
        </row>
        <row r="1006">
          <cell r="A1006">
            <v>879</v>
          </cell>
          <cell r="B1006" t="str">
            <v>Vietnam</v>
          </cell>
          <cell r="C1006" t="str">
            <v>Qui Nhon</v>
          </cell>
          <cell r="D1006" t="str">
            <v>VNUIH</v>
          </cell>
          <cell r="E1006" t="str">
            <v>O</v>
          </cell>
          <cell r="F1006" t="str">
            <v>** See Ho Chi Minh</v>
          </cell>
          <cell r="K1006" t="str">
            <v>Y</v>
          </cell>
          <cell r="V1006" t="str">
            <v>ALL</v>
          </cell>
          <cell r="Z1006">
            <v>2</v>
          </cell>
          <cell r="AI1006" t="str">
            <v>*</v>
          </cell>
          <cell r="BX1006" t="str">
            <v>*</v>
          </cell>
        </row>
        <row r="1007">
          <cell r="A1007">
            <v>880</v>
          </cell>
          <cell r="B1007" t="str">
            <v>Vietnam</v>
          </cell>
          <cell r="C1007" t="str">
            <v>Saigon
</v>
          </cell>
          <cell r="E1007" t="str">
            <v>O</v>
          </cell>
          <cell r="F1007" t="str">
            <v>** See Ho Chi Minh</v>
          </cell>
          <cell r="K1007" t="str">
            <v>Y</v>
          </cell>
          <cell r="Z1007">
            <v>0</v>
          </cell>
        </row>
        <row r="1008">
          <cell r="A1008">
            <v>881</v>
          </cell>
          <cell r="B1008" t="str">
            <v>Vietnam</v>
          </cell>
          <cell r="C1008" t="str">
            <v>Vung Tau</v>
          </cell>
          <cell r="D1008" t="str">
            <v>VNVUT</v>
          </cell>
          <cell r="E1008" t="str">
            <v>O</v>
          </cell>
          <cell r="F1008" t="str">
            <v>** See Ho Chi Minh</v>
          </cell>
          <cell r="Z1008">
            <v>2</v>
          </cell>
          <cell r="AP1008" t="str">
            <v>*</v>
          </cell>
          <cell r="BW1008" t="str">
            <v>*</v>
          </cell>
        </row>
        <row r="1009">
          <cell r="A1009">
            <v>882</v>
          </cell>
          <cell r="B1009" t="str">
            <v>China</v>
          </cell>
          <cell r="C1009" t="str">
            <v>Shanghai</v>
          </cell>
          <cell r="D1009" t="str">
            <v>CNPVG</v>
          </cell>
          <cell r="E1009" t="str">
            <v>TDA</v>
          </cell>
          <cell r="F1009" t="str">
            <v>** Same as Shanghai air contacts</v>
          </cell>
          <cell r="Z1009">
            <v>1</v>
          </cell>
          <cell r="AO1009" t="str">
            <v>*</v>
          </cell>
        </row>
        <row r="1010">
          <cell r="A1010">
            <v>883</v>
          </cell>
          <cell r="B1010" t="str">
            <v>China</v>
          </cell>
          <cell r="C1010" t="str">
            <v>Tianjin(airport) 
Xingang(seaport)</v>
          </cell>
          <cell r="D1010" t="str">
            <v>CNTSN/CNTXG</v>
          </cell>
          <cell r="E1010" t="str">
            <v>TDA</v>
          </cell>
          <cell r="F1010" t="str">
            <v>Karen Zhu</v>
          </cell>
          <cell r="G1010" t="str">
            <v>Senior Officer</v>
          </cell>
          <cell r="H1010" t="str">
            <v>86 22 84889735 (direct)</v>
          </cell>
          <cell r="I1010" t="str">
            <v>zhu.karen@ups.com</v>
          </cell>
          <cell r="Z1010">
            <v>0</v>
          </cell>
        </row>
        <row r="1011">
          <cell r="A1011">
            <v>884</v>
          </cell>
          <cell r="B1011" t="str">
            <v>China</v>
          </cell>
          <cell r="C1011" t="str">
            <v>Dalian</v>
          </cell>
          <cell r="D1011" t="str">
            <v>CNDLC</v>
          </cell>
          <cell r="E1011" t="str">
            <v>TDO</v>
          </cell>
          <cell r="F1011" t="str">
            <v>Sawyer Cong</v>
          </cell>
          <cell r="G1011" t="str">
            <v>Operation</v>
          </cell>
          <cell r="H1011" t="str">
            <v>86 411 82714068 ext 121</v>
          </cell>
          <cell r="I1011" t="str">
            <v>scong@ups.com </v>
          </cell>
          <cell r="Z1011">
            <v>1</v>
          </cell>
          <cell r="AV1011" t="str">
            <v>M</v>
          </cell>
        </row>
        <row r="1012">
          <cell r="A1012">
            <v>885</v>
          </cell>
          <cell r="B1012" t="str">
            <v>China</v>
          </cell>
          <cell r="C1012" t="str">
            <v>Shenzhen</v>
          </cell>
          <cell r="D1012" t="str">
            <v>CNSZX</v>
          </cell>
          <cell r="E1012" t="str">
            <v>TDO</v>
          </cell>
          <cell r="F1012" t="str">
            <v>** See Hong Kong</v>
          </cell>
          <cell r="Z1012">
            <v>1</v>
          </cell>
          <cell r="BS1012" t="str">
            <v>*</v>
          </cell>
        </row>
        <row r="1013">
          <cell r="A1013">
            <v>886</v>
          </cell>
          <cell r="B1013" t="str">
            <v>China</v>
          </cell>
          <cell r="C1013" t="str">
            <v>Hong Kong</v>
          </cell>
          <cell r="D1013" t="str">
            <v>HKHKG</v>
          </cell>
          <cell r="E1013" t="str">
            <v>TDO</v>
          </cell>
          <cell r="F1013" t="str">
            <v>Joey Lo</v>
          </cell>
          <cell r="G1013" t="str">
            <v>Operation</v>
          </cell>
          <cell r="H1013" t="str">
            <v>852-29425185</v>
          </cell>
          <cell r="I1013" t="str">
            <v>jjlo@ups.com</v>
          </cell>
          <cell r="Z1013">
            <v>0</v>
          </cell>
        </row>
        <row r="1014">
          <cell r="A1014">
            <v>887</v>
          </cell>
          <cell r="B1014" t="str">
            <v>China</v>
          </cell>
          <cell r="C1014" t="str">
            <v>Hong Kong</v>
          </cell>
          <cell r="D1014" t="str">
            <v>HKHKG</v>
          </cell>
          <cell r="E1014" t="str">
            <v>TDO</v>
          </cell>
          <cell r="F1014" t="str">
            <v>Polly Cheng </v>
          </cell>
          <cell r="G1014" t="str">
            <v>Operation</v>
          </cell>
          <cell r="H1014" t="str">
            <v>852-29425180</v>
          </cell>
          <cell r="I1014" t="str">
            <v>pollycheng@ups.com</v>
          </cell>
          <cell r="Z1014">
            <v>0</v>
          </cell>
        </row>
        <row r="1015">
          <cell r="A1015">
            <v>888</v>
          </cell>
          <cell r="B1015" t="str">
            <v>LSC</v>
          </cell>
          <cell r="C1015" t="str">
            <v>LSC</v>
          </cell>
          <cell r="D1015" t="str">
            <v>LSC</v>
          </cell>
          <cell r="E1015" t="str">
            <v>B</v>
          </cell>
          <cell r="F1015" t="str">
            <v>Amanda Gong</v>
          </cell>
          <cell r="G1015" t="str">
            <v>Freight Analyst</v>
          </cell>
          <cell r="H1015" t="str">
            <v>86 755 82852153</v>
          </cell>
          <cell r="I1015" t="str">
            <v>gongamanda@ups.com</v>
          </cell>
          <cell r="L1015">
            <v>7</v>
          </cell>
          <cell r="Z1015">
            <v>13</v>
          </cell>
          <cell r="AD1015" t="str">
            <v>B</v>
          </cell>
          <cell r="AF1015" t="str">
            <v>M</v>
          </cell>
          <cell r="AT1015" t="str">
            <v>M</v>
          </cell>
          <cell r="AW1015" t="str">
            <v>M</v>
          </cell>
          <cell r="AY1015" t="str">
            <v>B</v>
          </cell>
          <cell r="BO1015" t="str">
            <v>B</v>
          </cell>
          <cell r="BW1015" t="str">
            <v>B</v>
          </cell>
          <cell r="CB1015" t="str">
            <v>B</v>
          </cell>
          <cell r="CD1015" t="str">
            <v>M</v>
          </cell>
          <cell r="CF1015" t="str">
            <v>M</v>
          </cell>
          <cell r="CJ1015" t="str">
            <v>M</v>
          </cell>
          <cell r="CO1015" t="str">
            <v>B</v>
          </cell>
          <cell r="CP1015" t="str">
            <v>M</v>
          </cell>
        </row>
        <row r="1016">
          <cell r="A1016">
            <v>889</v>
          </cell>
          <cell r="B1016" t="str">
            <v>LSC</v>
          </cell>
          <cell r="C1016" t="str">
            <v>LSC</v>
          </cell>
          <cell r="D1016" t="str">
            <v>LSC</v>
          </cell>
          <cell r="E1016" t="str">
            <v>B</v>
          </cell>
          <cell r="F1016" t="str">
            <v>Daisy Ni</v>
          </cell>
          <cell r="G1016" t="str">
            <v>Senior Operation Assistant</v>
          </cell>
          <cell r="H1016" t="str">
            <v>86 755 82852350</v>
          </cell>
          <cell r="I1016" t="str">
            <v>nxiangjun@ups.com</v>
          </cell>
          <cell r="L1016">
            <v>3</v>
          </cell>
          <cell r="Z1016">
            <v>0</v>
          </cell>
        </row>
        <row r="1017">
          <cell r="A1017">
            <v>890</v>
          </cell>
          <cell r="B1017" t="str">
            <v>LSC</v>
          </cell>
          <cell r="C1017" t="str">
            <v>LSC</v>
          </cell>
          <cell r="D1017" t="str">
            <v>LSC</v>
          </cell>
          <cell r="E1017" t="str">
            <v>B</v>
          </cell>
          <cell r="F1017" t="str">
            <v>Yang Liqun</v>
          </cell>
          <cell r="G1017" t="str">
            <v>Officer</v>
          </cell>
          <cell r="H1017" t="str">
            <v>86 755 82852360</v>
          </cell>
          <cell r="I1017" t="str">
            <v>yliqun@ups.com</v>
          </cell>
          <cell r="L1017">
            <v>6</v>
          </cell>
          <cell r="Z1017">
            <v>12</v>
          </cell>
          <cell r="AA1017" t="str">
            <v>B</v>
          </cell>
          <cell r="AC1017" t="str">
            <v>B</v>
          </cell>
          <cell r="AE1017" t="str">
            <v>B</v>
          </cell>
          <cell r="AI1017" t="str">
            <v>M</v>
          </cell>
          <cell r="AK1017" t="str">
            <v>M</v>
          </cell>
          <cell r="AQ1017" t="str">
            <v>M</v>
          </cell>
          <cell r="AZ1017" t="str">
            <v>M</v>
          </cell>
          <cell r="BH1017" t="str">
            <v>M</v>
          </cell>
          <cell r="BJ1017" t="str">
            <v>B</v>
          </cell>
          <cell r="BS1017" t="str">
            <v>B</v>
          </cell>
          <cell r="BZ1017" t="str">
            <v>B</v>
          </cell>
          <cell r="CC1017" t="str">
            <v>B</v>
          </cell>
        </row>
        <row r="1018">
          <cell r="A1018">
            <v>891</v>
          </cell>
          <cell r="B1018" t="str">
            <v>LSC</v>
          </cell>
          <cell r="C1018" t="str">
            <v>LSC</v>
          </cell>
          <cell r="D1018" t="str">
            <v>LSC</v>
          </cell>
          <cell r="E1018" t="str">
            <v>B</v>
          </cell>
          <cell r="F1018" t="str">
            <v>Cindy Huang</v>
          </cell>
          <cell r="G1018" t="str">
            <v>Senior Operation Assistant</v>
          </cell>
          <cell r="H1018" t="str">
            <v>86 755 82852384</v>
          </cell>
          <cell r="I1018" t="str">
            <v>hxinru@ups.com</v>
          </cell>
          <cell r="L1018">
            <v>6</v>
          </cell>
          <cell r="Z1018">
            <v>9</v>
          </cell>
          <cell r="AB1018" t="str">
            <v>M</v>
          </cell>
          <cell r="AE1018" t="str">
            <v>M</v>
          </cell>
          <cell r="AM1018" t="str">
            <v>B</v>
          </cell>
          <cell r="AX1018" t="str">
            <v>B</v>
          </cell>
          <cell r="BK1018" t="str">
            <v>M</v>
          </cell>
          <cell r="BN1018" t="str">
            <v>M</v>
          </cell>
          <cell r="BT1018" t="str">
            <v>B</v>
          </cell>
          <cell r="CC1018" t="str">
            <v>M</v>
          </cell>
          <cell r="CM1018" t="str">
            <v>M</v>
          </cell>
        </row>
        <row r="1019">
          <cell r="A1019">
            <v>892</v>
          </cell>
          <cell r="B1019" t="str">
            <v>LSC</v>
          </cell>
          <cell r="C1019" t="str">
            <v>LSC</v>
          </cell>
          <cell r="D1019" t="str">
            <v>LSC</v>
          </cell>
          <cell r="E1019" t="str">
            <v>B</v>
          </cell>
          <cell r="F1019" t="str">
            <v>Icy Yan</v>
          </cell>
          <cell r="G1019" t="str">
            <v>Senior Officer</v>
          </cell>
          <cell r="H1019" t="str">
            <v>86 755 82852352</v>
          </cell>
          <cell r="I1019" t="str">
            <v>imyan@ups.com</v>
          </cell>
          <cell r="L1019">
            <v>7</v>
          </cell>
          <cell r="Z1019">
            <v>11</v>
          </cell>
          <cell r="AA1019" t="str">
            <v>M</v>
          </cell>
          <cell r="AB1019" t="str">
            <v>B</v>
          </cell>
          <cell r="AC1019" t="str">
            <v>M</v>
          </cell>
          <cell r="AK1019" t="str">
            <v>B</v>
          </cell>
          <cell r="AO1019" t="str">
            <v>B</v>
          </cell>
          <cell r="AX1019" t="str">
            <v>M</v>
          </cell>
          <cell r="BH1019" t="str">
            <v>B</v>
          </cell>
          <cell r="BK1019" t="str">
            <v>B</v>
          </cell>
          <cell r="BT1019" t="str">
            <v>M</v>
          </cell>
          <cell r="BZ1019" t="str">
            <v>M</v>
          </cell>
          <cell r="CM1019" t="str">
            <v>B</v>
          </cell>
        </row>
        <row r="1020">
          <cell r="A1020">
            <v>893</v>
          </cell>
          <cell r="B1020" t="str">
            <v>LSC</v>
          </cell>
          <cell r="C1020" t="str">
            <v>LSC</v>
          </cell>
          <cell r="D1020" t="str">
            <v>LSC</v>
          </cell>
          <cell r="E1020" t="str">
            <v>B</v>
          </cell>
          <cell r="F1020" t="str">
            <v>Angel Zeng</v>
          </cell>
          <cell r="G1020" t="str">
            <v>Senior Officer</v>
          </cell>
          <cell r="H1020" t="str">
            <v>86 755 82852350</v>
          </cell>
          <cell r="I1020" t="str">
            <v>zfengxia@ups.com</v>
          </cell>
          <cell r="L1020">
            <v>4</v>
          </cell>
          <cell r="Z1020">
            <v>10</v>
          </cell>
          <cell r="AL1020" t="str">
            <v>B</v>
          </cell>
          <cell r="AN1020" t="str">
            <v>B</v>
          </cell>
          <cell r="AR1020" t="str">
            <v>B</v>
          </cell>
          <cell r="AV1020" t="str">
            <v>B</v>
          </cell>
          <cell r="BC1020" t="str">
            <v>B</v>
          </cell>
          <cell r="BD1020" t="str">
            <v>M</v>
          </cell>
          <cell r="BE1020" t="str">
            <v>M</v>
          </cell>
          <cell r="BP1020" t="str">
            <v>M</v>
          </cell>
          <cell r="BU1020" t="str">
            <v>M</v>
          </cell>
          <cell r="CR1020" t="str">
            <v>B</v>
          </cell>
        </row>
        <row r="1021">
          <cell r="A1021">
            <v>894</v>
          </cell>
          <cell r="B1021" t="str">
            <v>LSC</v>
          </cell>
          <cell r="C1021" t="str">
            <v>LSC</v>
          </cell>
          <cell r="D1021" t="str">
            <v>LSC</v>
          </cell>
          <cell r="E1021" t="str">
            <v>B</v>
          </cell>
          <cell r="F1021" t="str">
            <v>Mary Huang</v>
          </cell>
          <cell r="G1021" t="str">
            <v>Officer</v>
          </cell>
          <cell r="H1021" t="str">
            <v>86 755 82852161</v>
          </cell>
          <cell r="I1021" t="str">
            <v>hmary@ups.com</v>
          </cell>
          <cell r="L1021">
            <v>5</v>
          </cell>
          <cell r="Z1021">
            <v>12</v>
          </cell>
          <cell r="AD1021" t="str">
            <v>M</v>
          </cell>
          <cell r="AF1021" t="str">
            <v>B</v>
          </cell>
          <cell r="AG1021" t="str">
            <v>B</v>
          </cell>
          <cell r="AJ1021" t="str">
            <v>B</v>
          </cell>
          <cell r="AW1021" t="str">
            <v>B</v>
          </cell>
          <cell r="AY1021" t="str">
            <v>M</v>
          </cell>
          <cell r="BB1021" t="str">
            <v>B</v>
          </cell>
          <cell r="BG1021" t="str">
            <v>M</v>
          </cell>
          <cell r="BW1021" t="str">
            <v>M</v>
          </cell>
          <cell r="CD1021" t="str">
            <v>B</v>
          </cell>
          <cell r="CG1021" t="str">
            <v>M</v>
          </cell>
          <cell r="CI1021" t="str">
            <v>B</v>
          </cell>
        </row>
        <row r="1022">
          <cell r="A1022">
            <v>895</v>
          </cell>
          <cell r="B1022" t="str">
            <v>LSC</v>
          </cell>
          <cell r="C1022" t="str">
            <v>LSC</v>
          </cell>
          <cell r="D1022" t="str">
            <v>LSC</v>
          </cell>
          <cell r="E1022" t="str">
            <v>B</v>
          </cell>
          <cell r="F1022" t="str">
            <v>Levana Li</v>
          </cell>
          <cell r="G1022" t="str">
            <v>Senior Operation Assistant</v>
          </cell>
          <cell r="H1022" t="str">
            <v>86 755 82852152</v>
          </cell>
          <cell r="I1022" t="str">
            <v>ljunyi@ups.com</v>
          </cell>
          <cell r="L1022">
            <v>6</v>
          </cell>
          <cell r="Z1022">
            <v>12</v>
          </cell>
          <cell r="AG1022" t="str">
            <v>M</v>
          </cell>
          <cell r="AJ1022" t="str">
            <v>M</v>
          </cell>
          <cell r="AT1022" t="str">
            <v>B</v>
          </cell>
          <cell r="BG1022" t="str">
            <v>B</v>
          </cell>
          <cell r="BL1022" t="str">
            <v>M</v>
          </cell>
          <cell r="BO1022" t="str">
            <v>M</v>
          </cell>
          <cell r="BV1022" t="str">
            <v>B</v>
          </cell>
          <cell r="CA1022" t="str">
            <v>B</v>
          </cell>
          <cell r="CB1022" t="str">
            <v>M</v>
          </cell>
          <cell r="CF1022" t="str">
            <v>B</v>
          </cell>
          <cell r="CJ1022" t="str">
            <v>B</v>
          </cell>
          <cell r="CO1022" t="str">
            <v>M</v>
          </cell>
        </row>
        <row r="1023">
          <cell r="A1023">
            <v>896</v>
          </cell>
          <cell r="B1023" t="str">
            <v>LSC</v>
          </cell>
          <cell r="C1023" t="str">
            <v>LSC</v>
          </cell>
          <cell r="D1023" t="str">
            <v>LSC</v>
          </cell>
          <cell r="E1023" t="str">
            <v>B</v>
          </cell>
          <cell r="F1023" t="str">
            <v>Pauline Chen</v>
          </cell>
          <cell r="G1023" t="str">
            <v>Officer</v>
          </cell>
          <cell r="H1023" t="str">
            <v>86 755 82852379</v>
          </cell>
          <cell r="I1023" t="str">
            <v>pxchen@ups.com</v>
          </cell>
          <cell r="L1023">
            <v>5</v>
          </cell>
          <cell r="Z1023">
            <v>10</v>
          </cell>
          <cell r="AL1023" t="str">
            <v>B</v>
          </cell>
          <cell r="AP1023" t="str">
            <v>M</v>
          </cell>
          <cell r="AR1023" t="str">
            <v>M</v>
          </cell>
          <cell r="BE1023" t="str">
            <v>B</v>
          </cell>
          <cell r="BI1023" t="str">
            <v>B</v>
          </cell>
          <cell r="BP1023" t="str">
            <v>B</v>
          </cell>
          <cell r="BR1023" t="str">
            <v>M</v>
          </cell>
          <cell r="BX1023" t="str">
            <v>B</v>
          </cell>
          <cell r="CH1023" t="str">
            <v>M</v>
          </cell>
          <cell r="CR1023" t="str">
            <v>M</v>
          </cell>
        </row>
        <row r="1024">
          <cell r="A1024">
            <v>897</v>
          </cell>
          <cell r="B1024" t="str">
            <v>LSC</v>
          </cell>
          <cell r="C1024" t="str">
            <v>LSC</v>
          </cell>
          <cell r="D1024" t="str">
            <v>LSC</v>
          </cell>
          <cell r="E1024" t="str">
            <v>B</v>
          </cell>
          <cell r="F1024" t="str">
            <v>Apple Shu</v>
          </cell>
          <cell r="G1024" t="str">
            <v>Senior Operation Assistant</v>
          </cell>
          <cell r="H1024" t="str">
            <v>86 755 82852302</v>
          </cell>
          <cell r="I1024" t="str">
            <v>shuchang@ups.com</v>
          </cell>
          <cell r="L1024">
            <v>6</v>
          </cell>
          <cell r="Z1024">
            <v>11</v>
          </cell>
          <cell r="AL1024" t="str">
            <v>M</v>
          </cell>
          <cell r="AN1024" t="str">
            <v>M</v>
          </cell>
          <cell r="AP1024" t="str">
            <v>B</v>
          </cell>
          <cell r="AV1024" t="str">
            <v>M</v>
          </cell>
          <cell r="BC1024" t="str">
            <v>M</v>
          </cell>
          <cell r="BD1024" t="str">
            <v>B</v>
          </cell>
          <cell r="BI1024" t="str">
            <v>M</v>
          </cell>
          <cell r="BR1024" t="str">
            <v>B</v>
          </cell>
          <cell r="BU1024" t="str">
            <v>B</v>
          </cell>
          <cell r="BX1024" t="str">
            <v>M</v>
          </cell>
          <cell r="CH1024" t="str">
            <v>B</v>
          </cell>
        </row>
        <row r="1025">
          <cell r="A1025">
            <v>898</v>
          </cell>
          <cell r="B1025" t="str">
            <v>LSC</v>
          </cell>
          <cell r="C1025" t="str">
            <v>LSC</v>
          </cell>
          <cell r="D1025" t="str">
            <v>LSC</v>
          </cell>
          <cell r="E1025" t="str">
            <v>B</v>
          </cell>
          <cell r="F1025" t="str">
            <v>Raina Qin</v>
          </cell>
          <cell r="G1025" t="str">
            <v>Senior Operation Assistant</v>
          </cell>
          <cell r="H1025" t="str">
            <v>86 755 82852371</v>
          </cell>
          <cell r="I1025" t="str">
            <v>Qrongrong@ups.com</v>
          </cell>
          <cell r="L1025">
            <v>4</v>
          </cell>
          <cell r="Z1025">
            <v>6</v>
          </cell>
          <cell r="BB1025" t="str">
            <v>M</v>
          </cell>
          <cell r="BL1025" t="str">
            <v>B</v>
          </cell>
          <cell r="BV1025" t="str">
            <v>M</v>
          </cell>
          <cell r="CA1025" t="str">
            <v>M</v>
          </cell>
          <cell r="CG1025" t="str">
            <v>B</v>
          </cell>
          <cell r="CI1025" t="str">
            <v>M</v>
          </cell>
        </row>
        <row r="1026">
          <cell r="A1026">
            <v>955</v>
          </cell>
          <cell r="B1026" t="str">
            <v>LSC</v>
          </cell>
          <cell r="C1026" t="str">
            <v>LSC</v>
          </cell>
          <cell r="D1026" t="str">
            <v>LSC</v>
          </cell>
          <cell r="E1026" t="str">
            <v>B</v>
          </cell>
          <cell r="F1026" t="str">
            <v>Ivy Yang</v>
          </cell>
          <cell r="G1026" t="str">
            <v>Senior Operation Assistant</v>
          </cell>
          <cell r="H1026" t="str">
            <v>86 755 82852371</v>
          </cell>
          <cell r="I1026" t="str">
            <v>yliyi@ups.com</v>
          </cell>
          <cell r="L1026">
            <v>4</v>
          </cell>
          <cell r="Z1026">
            <v>8</v>
          </cell>
          <cell r="AI1026" t="str">
            <v>B</v>
          </cell>
          <cell r="AM1026" t="str">
            <v>M</v>
          </cell>
          <cell r="AO1026" t="str">
            <v>M</v>
          </cell>
          <cell r="AQ1026" t="str">
            <v>B</v>
          </cell>
          <cell r="AZ1026" t="str">
            <v>B</v>
          </cell>
          <cell r="BJ1026" t="str">
            <v>M</v>
          </cell>
          <cell r="BN1026" t="str">
            <v>B</v>
          </cell>
          <cell r="BS1026" t="str">
            <v>M</v>
          </cell>
        </row>
        <row r="1027">
          <cell r="A1027">
            <v>899</v>
          </cell>
          <cell r="B1027" t="str">
            <v>LSC</v>
          </cell>
          <cell r="C1027" t="str">
            <v>LSC</v>
          </cell>
          <cell r="D1027" t="str">
            <v>LSC</v>
          </cell>
          <cell r="E1027" t="str">
            <v>B</v>
          </cell>
          <cell r="F1027" t="str">
            <v>Lim Janice</v>
          </cell>
          <cell r="G1027" t="str">
            <v>Manager</v>
          </cell>
          <cell r="H1027" t="str">
            <v>65-68837666</v>
          </cell>
          <cell r="I1027" t="str">
            <v>jmlim@ups.com</v>
          </cell>
          <cell r="L1027">
            <v>0</v>
          </cell>
          <cell r="Z1027">
            <v>0</v>
          </cell>
        </row>
        <row r="1028">
          <cell r="A1028">
            <v>900</v>
          </cell>
          <cell r="B1028" t="str">
            <v>LSC</v>
          </cell>
          <cell r="C1028" t="str">
            <v>LSC</v>
          </cell>
          <cell r="D1028" t="str">
            <v>LSC</v>
          </cell>
          <cell r="E1028" t="str">
            <v>B</v>
          </cell>
          <cell r="F1028" t="str">
            <v>Eva Wu</v>
          </cell>
          <cell r="G1028" t="str">
            <v>Supervisor</v>
          </cell>
          <cell r="H1028" t="str">
            <v>86 755 82852319</v>
          </cell>
          <cell r="I1028" t="str">
            <v>ewwu@ups.com</v>
          </cell>
          <cell r="L1028">
            <v>1</v>
          </cell>
          <cell r="Z1028">
            <v>60</v>
          </cell>
          <cell r="AA1028" t="str">
            <v>*</v>
          </cell>
          <cell r="AB1028" t="str">
            <v>*</v>
          </cell>
          <cell r="AC1028" t="str">
            <v>*</v>
          </cell>
          <cell r="AD1028" t="str">
            <v>*</v>
          </cell>
          <cell r="AE1028" t="str">
            <v>*</v>
          </cell>
          <cell r="AF1028" t="str">
            <v>*</v>
          </cell>
          <cell r="AG1028" t="str">
            <v>*</v>
          </cell>
          <cell r="AI1028" t="str">
            <v>*</v>
          </cell>
          <cell r="AJ1028" t="str">
            <v>*</v>
          </cell>
          <cell r="AK1028" t="str">
            <v>*</v>
          </cell>
          <cell r="AL1028" t="str">
            <v>*</v>
          </cell>
          <cell r="AM1028" t="str">
            <v>*</v>
          </cell>
          <cell r="AN1028" t="str">
            <v>*</v>
          </cell>
          <cell r="AO1028" t="str">
            <v>*</v>
          </cell>
          <cell r="AP1028" t="str">
            <v>*</v>
          </cell>
          <cell r="AQ1028" t="str">
            <v>*</v>
          </cell>
          <cell r="AR1028" t="str">
            <v>*</v>
          </cell>
          <cell r="AS1028" t="str">
            <v>M</v>
          </cell>
          <cell r="AT1028" t="str">
            <v>*</v>
          </cell>
          <cell r="AV1028" t="str">
            <v>*</v>
          </cell>
          <cell r="AW1028" t="str">
            <v>*</v>
          </cell>
          <cell r="AX1028" t="str">
            <v>*</v>
          </cell>
          <cell r="AY1028" t="str">
            <v>*</v>
          </cell>
          <cell r="AZ1028" t="str">
            <v>*</v>
          </cell>
          <cell r="BB1028" t="str">
            <v>*</v>
          </cell>
          <cell r="BC1028" t="str">
            <v>*</v>
          </cell>
          <cell r="BD1028" t="str">
            <v>*</v>
          </cell>
          <cell r="BE1028" t="str">
            <v>*</v>
          </cell>
          <cell r="BF1028" t="str">
            <v>*</v>
          </cell>
          <cell r="BG1028" t="str">
            <v>*</v>
          </cell>
          <cell r="BH1028" t="str">
            <v>*</v>
          </cell>
          <cell r="BI1028" t="str">
            <v>*</v>
          </cell>
          <cell r="BJ1028" t="str">
            <v>*</v>
          </cell>
          <cell r="BK1028" t="str">
            <v>*</v>
          </cell>
          <cell r="BL1028" t="str">
            <v>*</v>
          </cell>
          <cell r="BN1028" t="str">
            <v>*</v>
          </cell>
          <cell r="BO1028" t="str">
            <v>*</v>
          </cell>
          <cell r="BP1028" t="str">
            <v>*</v>
          </cell>
          <cell r="BR1028" t="str">
            <v>*</v>
          </cell>
          <cell r="BS1028" t="str">
            <v>*</v>
          </cell>
          <cell r="BT1028" t="str">
            <v>*</v>
          </cell>
          <cell r="BU1028" t="str">
            <v>*</v>
          </cell>
          <cell r="BV1028" t="str">
            <v>*</v>
          </cell>
          <cell r="BW1028" t="str">
            <v>*</v>
          </cell>
          <cell r="BX1028" t="str">
            <v>*</v>
          </cell>
          <cell r="BZ1028" t="str">
            <v>*</v>
          </cell>
          <cell r="CA1028" t="str">
            <v>*</v>
          </cell>
          <cell r="CB1028" t="str">
            <v>*</v>
          </cell>
          <cell r="CC1028" t="str">
            <v>*</v>
          </cell>
          <cell r="CD1028" t="str">
            <v>*</v>
          </cell>
          <cell r="CE1028" t="str">
            <v>*</v>
          </cell>
          <cell r="CF1028" t="str">
            <v>*</v>
          </cell>
          <cell r="CG1028" t="str">
            <v>*</v>
          </cell>
          <cell r="CH1028" t="str">
            <v>*</v>
          </cell>
          <cell r="CI1028" t="str">
            <v>*</v>
          </cell>
          <cell r="CJ1028" t="str">
            <v>*</v>
          </cell>
          <cell r="CM1028" t="str">
            <v>*</v>
          </cell>
          <cell r="CO1028" t="str">
            <v>*</v>
          </cell>
          <cell r="CP1028" t="str">
            <v>*</v>
          </cell>
          <cell r="CR1028" t="str">
            <v>*</v>
          </cell>
        </row>
        <row r="1029">
          <cell r="AR1029" t="str">
            <v/>
          </cell>
        </row>
        <row r="1030">
          <cell r="I1030" t="str">
            <v>Total :</v>
          </cell>
          <cell r="N1030">
            <v>82</v>
          </cell>
          <cell r="O1030">
            <v>23</v>
          </cell>
          <cell r="P1030">
            <v>2</v>
          </cell>
          <cell r="Q1030">
            <v>43</v>
          </cell>
          <cell r="R1030">
            <v>84</v>
          </cell>
          <cell r="S1030">
            <v>33</v>
          </cell>
          <cell r="T1030">
            <v>40</v>
          </cell>
          <cell r="U1030">
            <v>158</v>
          </cell>
          <cell r="V1030">
            <v>113</v>
          </cell>
          <cell r="W1030">
            <v>120</v>
          </cell>
          <cell r="X1030">
            <v>34</v>
          </cell>
          <cell r="Y1030">
            <v>0</v>
          </cell>
          <cell r="Z1030">
            <v>1024</v>
          </cell>
          <cell r="AA1030">
            <v>44</v>
          </cell>
          <cell r="AB1030">
            <v>79</v>
          </cell>
          <cell r="AC1030">
            <v>92</v>
          </cell>
          <cell r="AD1030">
            <v>98</v>
          </cell>
          <cell r="AE1030">
            <v>30</v>
          </cell>
          <cell r="AF1030">
            <v>93</v>
          </cell>
          <cell r="AG1030">
            <v>106</v>
          </cell>
          <cell r="AH1030">
            <v>36</v>
          </cell>
          <cell r="AI1030">
            <v>217</v>
          </cell>
          <cell r="AJ1030">
            <v>103</v>
          </cell>
          <cell r="AK1030">
            <v>9</v>
          </cell>
          <cell r="AL1030">
            <v>50</v>
          </cell>
          <cell r="AM1030">
            <v>61</v>
          </cell>
          <cell r="AN1030">
            <v>34</v>
          </cell>
          <cell r="AO1030">
            <v>76</v>
          </cell>
          <cell r="AP1030">
            <v>100</v>
          </cell>
          <cell r="AQ1030">
            <v>119</v>
          </cell>
          <cell r="AR1030">
            <v>165</v>
          </cell>
          <cell r="AS1030">
            <v>54</v>
          </cell>
          <cell r="AT1030">
            <v>111</v>
          </cell>
          <cell r="AU1030">
            <v>14</v>
          </cell>
          <cell r="AV1030">
            <v>120</v>
          </cell>
          <cell r="AW1030">
            <v>28</v>
          </cell>
          <cell r="AX1030">
            <v>99</v>
          </cell>
          <cell r="AY1030">
            <v>40</v>
          </cell>
          <cell r="AZ1030">
            <v>35</v>
          </cell>
          <cell r="BA1030">
            <v>6</v>
          </cell>
          <cell r="BB1030">
            <v>36</v>
          </cell>
          <cell r="BC1030">
            <v>36</v>
          </cell>
          <cell r="BD1030">
            <v>196</v>
          </cell>
          <cell r="BE1030">
            <v>120</v>
          </cell>
          <cell r="BF1030">
            <v>24</v>
          </cell>
          <cell r="BG1030">
            <v>49</v>
          </cell>
          <cell r="BH1030">
            <v>39</v>
          </cell>
          <cell r="BI1030">
            <v>56</v>
          </cell>
          <cell r="BJ1030">
            <v>112</v>
          </cell>
          <cell r="BK1030">
            <v>64</v>
          </cell>
          <cell r="BL1030">
            <v>19</v>
          </cell>
          <cell r="BM1030">
            <v>13</v>
          </cell>
          <cell r="BN1030">
            <v>30</v>
          </cell>
          <cell r="BO1030">
            <v>75</v>
          </cell>
          <cell r="BP1030">
            <v>58</v>
          </cell>
          <cell r="BQ1030">
            <v>3</v>
          </cell>
          <cell r="BR1030">
            <v>71</v>
          </cell>
          <cell r="BS1030">
            <v>132</v>
          </cell>
          <cell r="BT1030">
            <v>148</v>
          </cell>
          <cell r="BU1030">
            <v>50</v>
          </cell>
          <cell r="BV1030">
            <v>83</v>
          </cell>
          <cell r="BW1030">
            <v>91</v>
          </cell>
          <cell r="BX1030">
            <v>121</v>
          </cell>
          <cell r="BY1030">
            <v>4</v>
          </cell>
          <cell r="BZ1030">
            <v>41</v>
          </cell>
          <cell r="CA1030">
            <v>36</v>
          </cell>
          <cell r="CB1030">
            <v>15</v>
          </cell>
          <cell r="CC1030">
            <v>55</v>
          </cell>
          <cell r="CD1030">
            <v>62</v>
          </cell>
          <cell r="CE1030">
            <v>21</v>
          </cell>
          <cell r="CF1030">
            <v>34</v>
          </cell>
          <cell r="CG1030">
            <v>23</v>
          </cell>
          <cell r="CH1030">
            <v>60</v>
          </cell>
          <cell r="CI1030">
            <v>69</v>
          </cell>
          <cell r="CJ1030">
            <v>44</v>
          </cell>
          <cell r="CK1030">
            <v>19</v>
          </cell>
          <cell r="CL1030">
            <v>2</v>
          </cell>
          <cell r="CM1030">
            <v>17</v>
          </cell>
          <cell r="CN1030">
            <v>24</v>
          </cell>
          <cell r="CO1030">
            <v>104</v>
          </cell>
          <cell r="CP1030">
            <v>20</v>
          </cell>
          <cell r="CQ1030">
            <v>0</v>
          </cell>
          <cell r="CR1030">
            <v>111</v>
          </cell>
          <cell r="CS1030">
            <v>0</v>
          </cell>
          <cell r="CT1030">
            <v>0</v>
          </cell>
          <cell r="CU1030">
            <v>0</v>
          </cell>
          <cell r="CV1030">
            <v>0</v>
          </cell>
          <cell r="CW1030">
            <v>0</v>
          </cell>
          <cell r="CX1030">
            <v>0</v>
          </cell>
          <cell r="CY1030">
            <v>0</v>
          </cell>
          <cell r="CZ1030">
            <v>0</v>
          </cell>
          <cell r="DA1030">
            <v>0</v>
          </cell>
        </row>
        <row r="1031">
          <cell r="Y1031" t="str">
            <v>Subtotal:</v>
          </cell>
        </row>
        <row r="1056">
          <cell r="AV1056">
            <v>45014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kelleci@ups.com" TargetMode="External" /><Relationship Id="rId2" Type="http://schemas.openxmlformats.org/officeDocument/2006/relationships/hyperlink" Target="mailto:wmostafa@ups.com" TargetMode="External" /><Relationship Id="rId3" Type="http://schemas.openxmlformats.org/officeDocument/2006/relationships/hyperlink" Target="mailto:sfaiz@ups.com" TargetMode="External" /><Relationship Id="rId4" Type="http://schemas.openxmlformats.org/officeDocument/2006/relationships/hyperlink" Target="mailto:lxali@ups.com" TargetMode="External" /><Relationship Id="rId5" Type="http://schemas.openxmlformats.org/officeDocument/2006/relationships/hyperlink" Target="mailto:nagoor.liyakathali@ups.com" TargetMode="External" /><Relationship Id="rId6" Type="http://schemas.openxmlformats.org/officeDocument/2006/relationships/hyperlink" Target="mailto:salim.ibrahim@ups.com" TargetMode="External" /><Relationship Id="rId7" Type="http://schemas.openxmlformats.org/officeDocument/2006/relationships/hyperlink" Target="mailto:jtoma@ups.com" TargetMode="External" /><Relationship Id="rId8" Type="http://schemas.openxmlformats.org/officeDocument/2006/relationships/hyperlink" Target="mailto:bnaveen@ups.com" TargetMode="External" /><Relationship Id="rId9" Type="http://schemas.openxmlformats.org/officeDocument/2006/relationships/hyperlink" Target="mailto:srohit@ups.com" TargetMode="External" /><Relationship Id="rId10" Type="http://schemas.openxmlformats.org/officeDocument/2006/relationships/hyperlink" Target="mailto:imd@ups.com" TargetMode="External" /><Relationship Id="rId11" Type="http://schemas.openxmlformats.org/officeDocument/2006/relationships/hyperlink" Target="mailto:manojarthanat@ups.com" TargetMode="External" /><Relationship Id="rId12" Type="http://schemas.openxmlformats.org/officeDocument/2006/relationships/hyperlink" Target="mailto:customerservice1@freight-in-time.com" TargetMode="External" /><Relationship Id="rId13" Type="http://schemas.openxmlformats.org/officeDocument/2006/relationships/hyperlink" Target="mailto:export4@freight-in-time.com" TargetMode="External" /><Relationship Id="rId14" Type="http://schemas.openxmlformats.org/officeDocument/2006/relationships/hyperlink" Target="mailto:docs.mba@freight-in-time.com" TargetMode="External" /><Relationship Id="rId15" Type="http://schemas.openxmlformats.org/officeDocument/2006/relationships/hyperlink" Target="mailto:kinoti@freight-in-time.com" TargetMode="External" /><Relationship Id="rId16" Type="http://schemas.openxmlformats.org/officeDocument/2006/relationships/hyperlink" Target="mailto:fitmba@fitlogistics.co.ke" TargetMode="External" /><Relationship Id="rId17" Type="http://schemas.openxmlformats.org/officeDocument/2006/relationships/comments" Target="../comments1.xml" /><Relationship Id="rId18" Type="http://schemas.openxmlformats.org/officeDocument/2006/relationships/vmlDrawing" Target="../drawings/vmlDrawing1.vm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8"/>
  <sheetViews>
    <sheetView tabSelected="1" zoomScale="140" zoomScaleNormal="140" workbookViewId="0" topLeftCell="A1">
      <pane xSplit="6" ySplit="7" topLeftCell="G8" activePane="bottomRight" state="frozen"/>
      <selection pane="bottomRight" activeCell="A8" sqref="A8:XFD298"/>
      <selection pane="bottomLeft" activeCell="B6" sqref="B6"/>
      <selection pane="topRight" activeCell="G1" sqref="G1"/>
    </sheetView>
  </sheetViews>
  <sheetFormatPr defaultColWidth="9.140625" defaultRowHeight="12.75" outlineLevelCol="1"/>
  <cols>
    <col min="1" max="1" width="3.28125" style="19" hidden="1" customWidth="1" outlineLevel="1"/>
    <col min="2" max="2" width="8.7109375" style="15" customWidth="1" collapsed="1"/>
    <col min="3" max="3" width="21.7109375" style="15" customWidth="1"/>
    <col min="4" max="4" width="10.00390625" style="15" bestFit="1" customWidth="1"/>
    <col min="5" max="5" width="3.00390625" style="19" customWidth="1"/>
    <col min="6" max="6" width="13.7109375" style="15" customWidth="1"/>
    <col min="7" max="7" width="15.00390625" style="15" bestFit="1" customWidth="1"/>
    <col min="8" max="8" width="13.7109375" style="15" customWidth="1"/>
    <col min="9" max="9" width="23.140625" style="15" customWidth="1"/>
    <col min="10" max="10" width="3.00390625" style="19" customWidth="1"/>
    <col min="11" max="16384" width="9.140625" style="15" customWidth="1"/>
  </cols>
  <sheetData>
    <row r="1" spans="1:10" s="2" customFormat="1" ht="12.75">
      <c r="A1" s="1"/>
      <c r="B1" s="2" t="s">
        <v>0</v>
      </c>
      <c r="C1" s="2" t="s">
        <v>1</v>
      </c>
      <c r="D1" s="3"/>
      <c r="E1" s="3"/>
      <c r="F1" s="21" t="s">
        <v>2</v>
      </c>
      <c r="G1" s="21"/>
      <c r="H1" s="21"/>
      <c r="I1" s="3"/>
      <c r="J1" s="3"/>
    </row>
    <row r="2" spans="1:10" s="2" customFormat="1" ht="12.75">
      <c r="A2" s="1"/>
      <c r="B2" s="2" t="s">
        <v>3</v>
      </c>
      <c r="C2" s="4" t="s">
        <v>4</v>
      </c>
      <c r="D2" s="3"/>
      <c r="E2" s="3"/>
      <c r="F2" s="21"/>
      <c r="G2" s="21"/>
      <c r="H2" s="21"/>
      <c r="I2" s="3"/>
      <c r="J2" s="3"/>
    </row>
    <row r="3" spans="1:10" s="2" customFormat="1" ht="12.75">
      <c r="A3" s="1"/>
      <c r="B3" s="2" t="s">
        <v>5</v>
      </c>
      <c r="C3" s="5">
        <f>COUNTA(J8:J298)</f>
        <v>268</v>
      </c>
      <c r="E3" s="1"/>
      <c r="F3" s="6"/>
      <c r="J3" s="1"/>
    </row>
    <row r="4" spans="1:10" s="2" customFormat="1" ht="12.75">
      <c r="A4" s="1"/>
      <c r="B4" s="7"/>
      <c r="C4" s="7"/>
      <c r="E4" s="1" t="s">
        <v>6</v>
      </c>
      <c r="F4" s="8" t="s">
        <v>7</v>
      </c>
      <c r="J4" s="1"/>
    </row>
    <row r="5" spans="1:10" s="2" customFormat="1" ht="12.75">
      <c r="A5" s="1"/>
      <c r="B5" s="7"/>
      <c r="C5" s="7"/>
      <c r="E5" s="1" t="s">
        <v>8</v>
      </c>
      <c r="F5" s="8" t="s">
        <v>9</v>
      </c>
      <c r="I5" s="9" t="s">
        <v>10</v>
      </c>
      <c r="J5" s="10" t="s">
        <v>11</v>
      </c>
    </row>
    <row r="6" spans="1:10" s="1" customFormat="1" ht="8.45" thickBot="1">
      <c r="A6" s="9"/>
      <c r="E6" s="1" t="s">
        <v>12</v>
      </c>
      <c r="F6" s="6" t="s">
        <v>13</v>
      </c>
      <c r="I6" s="9" t="s">
        <v>14</v>
      </c>
      <c r="J6" s="10" t="s">
        <v>15</v>
      </c>
    </row>
    <row r="7" spans="1:10" ht="16.15" thickBot="1">
      <c r="A7" s="11" t="s">
        <v>16</v>
      </c>
      <c r="B7" s="12" t="str">
        <f>IF(VLOOKUP($A7,'[1]Master File'!$A$4:$DA$2000,2,FALSE)="","",VLOOKUP($A7,'[1]Master File'!$A$4:$DA$2000,2,FALSE))</f>
        <v>Country</v>
      </c>
      <c r="C7" s="13" t="str">
        <f>IF(VLOOKUP($A7,'[1]Master File'!$A$4:$DA$2000,3,FALSE)="","",VLOOKUP($A7,'[1]Master File'!$A$4:$DA$2000,3,FALSE))</f>
        <v>Origin</v>
      </c>
      <c r="D7" s="13" t="str">
        <f>IF(VLOOKUP($A7,'[1]Master File'!$A$4:$DA$2000,4,FALSE)="","",VLOOKUP($A7,'[1]Master File'!$A$4:$DA$2000,4,FALSE))</f>
        <v>Port 
Code</v>
      </c>
      <c r="E7" s="14" t="str">
        <f>IF(VLOOKUP($A7,'[1]Master File'!$A$4:$DA$2000,5,FALSE)="","",VLOOKUP($A7,'[1]Master File'!$A$4:$DA$2000,5,FALSE))</f>
        <v>O A</v>
      </c>
      <c r="F7" s="13" t="str">
        <f>IF(VLOOKUP($A7,'[1]Master File'!$A$4:$DA$2000,6,FALSE)="","",VLOOKUP($A7,'[1]Master File'!$A$4:$DA$2000,6,FALSE))</f>
        <v>Contact Person</v>
      </c>
      <c r="G7" s="13" t="str">
        <f>IF(VLOOKUP($A7,'[1]Master File'!$A$4:$DA$2000,7,FALSE)="","",VLOOKUP($A7,'[1]Master File'!$A$4:$DA$2000,7,FALSE))</f>
        <v>Title</v>
      </c>
      <c r="H7" s="13" t="str">
        <f>IF(VLOOKUP($A7,'[1]Master File'!$A$4:$DA$2000,8,FALSE)="","",VLOOKUP($A7,'[1]Master File'!$A$4:$DA$2000,8,FALSE))</f>
        <v>Phone No.</v>
      </c>
      <c r="I7" s="13" t="str">
        <f>IF(VLOOKUP($A7,'[1]Master File'!$A$4:$DA$2000,9,FALSE)="","",VLOOKUP($A7,'[1]Master File'!$A$4:$DA$2000,9,FALSE))</f>
        <v>Email Address</v>
      </c>
      <c r="J7" s="14" t="str">
        <f>IF(VLOOKUP($A7,'[1]Master File'!$A$4:$DA$2000,44,FALSE)="","",VLOOKUP($A7,'[1]Master File'!$A$4:$DA$2000,44,FALSE))</f>
        <v>M/B</v>
      </c>
    </row>
    <row r="8" spans="1:10" ht="17.45" customHeight="1">
      <c r="A8" s="20"/>
      <c r="B8" s="16" t="s">
        <v>17</v>
      </c>
      <c r="C8" s="17" t="s">
        <v>17</v>
      </c>
      <c r="D8" s="17" t="s">
        <v>18</v>
      </c>
      <c r="E8" s="18" t="s">
        <v>19</v>
      </c>
      <c r="F8" s="17" t="s">
        <v>20</v>
      </c>
      <c r="G8" s="17" t="s">
        <v>21</v>
      </c>
      <c r="H8" s="17" t="s">
        <v>22</v>
      </c>
      <c r="I8" s="17" t="s">
        <v>23</v>
      </c>
      <c r="J8" s="18" t="s">
        <v>24</v>
      </c>
    </row>
    <row r="9" spans="1:10" ht="17.45" customHeight="1">
      <c r="A9" s="20"/>
      <c r="B9" s="16" t="s">
        <v>17</v>
      </c>
      <c r="C9" s="17" t="s">
        <v>17</v>
      </c>
      <c r="D9" s="17" t="s">
        <v>18</v>
      </c>
      <c r="E9" s="18" t="s">
        <v>19</v>
      </c>
      <c r="F9" s="17" t="s">
        <v>25</v>
      </c>
      <c r="G9" s="17" t="s">
        <v>26</v>
      </c>
      <c r="H9" s="17" t="s">
        <v>27</v>
      </c>
      <c r="I9" s="17" t="s">
        <v>28</v>
      </c>
      <c r="J9" s="18" t="s">
        <v>29</v>
      </c>
    </row>
    <row r="10" spans="1:10" ht="17.45" customHeight="1">
      <c r="A10" s="20"/>
      <c r="B10" s="16" t="s">
        <v>17</v>
      </c>
      <c r="C10" s="17" t="s">
        <v>30</v>
      </c>
      <c r="D10" s="17" t="s">
        <v>31</v>
      </c>
      <c r="E10" s="18" t="s">
        <v>32</v>
      </c>
      <c r="F10" s="17" t="s">
        <v>33</v>
      </c>
      <c r="G10" s="17" t="s">
        <v>34</v>
      </c>
      <c r="H10" s="17" t="s">
        <v>35</v>
      </c>
      <c r="I10" s="17" t="s">
        <v>36</v>
      </c>
      <c r="J10" s="18" t="s">
        <v>24</v>
      </c>
    </row>
    <row r="11" spans="1:10" ht="17.45" customHeight="1">
      <c r="A11" s="20"/>
      <c r="B11" s="16" t="s">
        <v>17</v>
      </c>
      <c r="C11" s="17" t="s">
        <v>30</v>
      </c>
      <c r="D11" s="17" t="s">
        <v>31</v>
      </c>
      <c r="E11" s="18" t="s">
        <v>32</v>
      </c>
      <c r="F11" s="17" t="s">
        <v>37</v>
      </c>
      <c r="G11" s="17" t="s">
        <v>38</v>
      </c>
      <c r="H11" s="17"/>
      <c r="I11" s="17" t="s">
        <v>39</v>
      </c>
      <c r="J11" s="18" t="s">
        <v>24</v>
      </c>
    </row>
    <row r="12" spans="1:10" ht="17.45" customHeight="1">
      <c r="A12" s="20"/>
      <c r="B12" s="16" t="s">
        <v>17</v>
      </c>
      <c r="C12" s="17" t="s">
        <v>30</v>
      </c>
      <c r="D12" s="17" t="s">
        <v>31</v>
      </c>
      <c r="E12" s="18" t="s">
        <v>32</v>
      </c>
      <c r="F12" s="17" t="s">
        <v>40</v>
      </c>
      <c r="G12" s="17" t="s">
        <v>41</v>
      </c>
      <c r="H12" s="17"/>
      <c r="I12" s="17" t="s">
        <v>42</v>
      </c>
      <c r="J12" s="18" t="s">
        <v>24</v>
      </c>
    </row>
    <row r="13" spans="1:10" ht="17.45" customHeight="1">
      <c r="A13" s="20"/>
      <c r="B13" s="16" t="s">
        <v>17</v>
      </c>
      <c r="C13" s="17" t="s">
        <v>30</v>
      </c>
      <c r="D13" s="17" t="s">
        <v>31</v>
      </c>
      <c r="E13" s="18" t="s">
        <v>32</v>
      </c>
      <c r="F13" s="17" t="s">
        <v>43</v>
      </c>
      <c r="G13" s="17" t="s">
        <v>44</v>
      </c>
      <c r="H13" s="17" t="s">
        <v>35</v>
      </c>
      <c r="I13" s="17" t="s">
        <v>45</v>
      </c>
      <c r="J13" s="18" t="s">
        <v>29</v>
      </c>
    </row>
    <row r="14" spans="1:10" ht="17.45" customHeight="1">
      <c r="A14" s="20"/>
      <c r="B14" s="16" t="s">
        <v>17</v>
      </c>
      <c r="C14" s="17" t="s">
        <v>30</v>
      </c>
      <c r="D14" s="17" t="s">
        <v>31</v>
      </c>
      <c r="E14" s="18" t="s">
        <v>32</v>
      </c>
      <c r="F14" s="17" t="s">
        <v>46</v>
      </c>
      <c r="G14" s="17"/>
      <c r="H14" s="17"/>
      <c r="I14" s="17" t="s">
        <v>47</v>
      </c>
      <c r="J14" s="18"/>
    </row>
    <row r="15" spans="1:10" ht="17.45" customHeight="1">
      <c r="A15" s="20">
        <v>11</v>
      </c>
      <c r="B15" s="16" t="str">
        <f>IF(VLOOKUP($A15,'[1]Master File'!$A$4:$DA$2000,2,FALSE)="","",VLOOKUP($A15,'[1]Master File'!$A$4:$DA$2000,2,FALSE))</f>
        <v>Cambodia</v>
      </c>
      <c r="C15" s="17" t="str">
        <f>IF(VLOOKUP($A15,'[1]Master File'!$A$4:$DA$2000,3,FALSE)="","",VLOOKUP($A15,'[1]Master File'!$A$4:$DA$2000,3,FALSE))</f>
        <v>Sihanoukville (seaport)
Phnom Penh (airport)</v>
      </c>
      <c r="D15" s="17" t="str">
        <f>IF(VLOOKUP($A15,'[1]Master File'!$A$4:$DA$2000,4,FALSE)="","",VLOOKUP($A15,'[1]Master File'!$A$4:$DA$2000,4,FALSE))</f>
        <v>KHPNH/KHSHV</v>
      </c>
      <c r="E15" s="18" t="str">
        <f>IF(VLOOKUP($A15,'[1]Master File'!$A$4:$DA$2000,5,FALSE)="","",VLOOKUP($A15,'[1]Master File'!$A$4:$DA$2000,5,FALSE))</f>
        <v>A</v>
      </c>
      <c r="F15" s="17" t="str">
        <f>IF(VLOOKUP($A15,'[1]Master File'!$A$4:$DA$2000,6,FALSE)="","",VLOOKUP($A15,'[1]Master File'!$A$4:$DA$2000,6,FALSE))</f>
        <v>Chanvatey Prum</v>
      </c>
      <c r="G15" s="17" t="str">
        <f>IF(VLOOKUP($A15,'[1]Master File'!$A$4:$DA$2000,7,FALSE)="","",VLOOKUP($A15,'[1]Master File'!$A$4:$DA$2000,7,FALSE))</f>
        <v>OP Executive</v>
      </c>
      <c r="H15" s="17" t="str">
        <f>IF(VLOOKUP($A15,'[1]Master File'!$A$4:$DA$2000,8,FALSE)="","",VLOOKUP($A15,'[1]Master File'!$A$4:$DA$2000,8,FALSE))</f>
        <v>855 23880119</v>
      </c>
      <c r="I15" s="17" t="str">
        <f>IF(VLOOKUP($A15,'[1]Master File'!$A$4:$DA$2000,9,FALSE)="","",VLOOKUP($A15,'[1]Master File'!$A$4:$DA$2000,9,FALSE))</f>
        <v>pchanvatey@ups.com</v>
      </c>
      <c r="J15" s="18" t="str">
        <f>IF(VLOOKUP($A15,'[1]Master File'!$A$4:$DA$2000,44,FALSE)="","",VLOOKUP($A15,'[1]Master File'!$A$4:$DA$2000,44,FALSE))</f>
        <v>M</v>
      </c>
    </row>
    <row r="16" spans="1:10" ht="17.45" customHeight="1">
      <c r="A16" s="20">
        <v>913</v>
      </c>
      <c r="B16" s="16" t="str">
        <f>IF(VLOOKUP($A16,'[1]Master File'!$A$4:$DA$2000,2,FALSE)="","",VLOOKUP($A16,'[1]Master File'!$A$4:$DA$2000,2,FALSE))</f>
        <v>Cambodia</v>
      </c>
      <c r="C16" s="17" t="str">
        <f>IF(VLOOKUP($A16,'[1]Master File'!$A$4:$DA$2000,3,FALSE)="","",VLOOKUP($A16,'[1]Master File'!$A$4:$DA$2000,3,FALSE))</f>
        <v>Sihanoukville (seaport)
Phnom Penh (airport)</v>
      </c>
      <c r="D16" s="17" t="str">
        <f>IF(VLOOKUP($A16,'[1]Master File'!$A$4:$DA$2000,4,FALSE)="","",VLOOKUP($A16,'[1]Master File'!$A$4:$DA$2000,4,FALSE))</f>
        <v>KHPNH/KHSHV</v>
      </c>
      <c r="E16" s="18" t="str">
        <f>IF(VLOOKUP($A16,'[1]Master File'!$A$4:$DA$2000,5,FALSE)="","",VLOOKUP($A16,'[1]Master File'!$A$4:$DA$2000,5,FALSE))</f>
        <v>A</v>
      </c>
      <c r="F16" s="17" t="str">
        <f>IF(VLOOKUP($A16,'[1]Master File'!$A$4:$DA$2000,6,FALSE)="","",VLOOKUP($A16,'[1]Master File'!$A$4:$DA$2000,6,FALSE))</f>
        <v>Thida Chan</v>
      </c>
      <c r="G16" s="17" t="str">
        <f>IF(VLOOKUP($A16,'[1]Master File'!$A$4:$DA$2000,7,FALSE)="","",VLOOKUP($A16,'[1]Master File'!$A$4:$DA$2000,7,FALSE))</f>
        <v>Operation</v>
      </c>
      <c r="H16" s="17" t="str">
        <f>IF(VLOOKUP($A16,'[1]Master File'!$A$4:$DA$2000,8,FALSE)="","",VLOOKUP($A16,'[1]Master File'!$A$4:$DA$2000,8,FALSE))</f>
        <v>855 23880218</v>
      </c>
      <c r="I16" s="17" t="str">
        <f>IF(VLOOKUP($A16,'[1]Master File'!$A$4:$DA$2000,9,FALSE)="","",VLOOKUP($A16,'[1]Master File'!$A$4:$DA$2000,9,FALSE))</f>
        <v>ops1@ufs-kh.com</v>
      </c>
      <c r="J16" s="18" t="str">
        <f>IF(VLOOKUP($A16,'[1]Master File'!$A$4:$DA$2000,44,FALSE)="","",VLOOKUP($A16,'[1]Master File'!$A$4:$DA$2000,44,FALSE))</f>
        <v>B</v>
      </c>
    </row>
    <row r="17" spans="1:10" ht="17.45" customHeight="1">
      <c r="A17" s="20">
        <v>348</v>
      </c>
      <c r="B17" s="16" t="str">
        <f>IF(VLOOKUP($A17,'[1]Master File'!$A$4:$DA$2000,2,FALSE)="","",VLOOKUP($A17,'[1]Master File'!$A$4:$DA$2000,2,FALSE))</f>
        <v>Cambodia</v>
      </c>
      <c r="C17" s="17" t="str">
        <f>IF(VLOOKUP($A17,'[1]Master File'!$A$4:$DA$2000,3,FALSE)="","",VLOOKUP($A17,'[1]Master File'!$A$4:$DA$2000,3,FALSE))</f>
        <v>Sihanoukville (seaport)
Phnom Penh (airport)</v>
      </c>
      <c r="D17" s="17" t="str">
        <f>IF(VLOOKUP($A17,'[1]Master File'!$A$4:$DA$2000,4,FALSE)="","",VLOOKUP($A17,'[1]Master File'!$A$4:$DA$2000,4,FALSE))</f>
        <v>KHPNH/KHSHV</v>
      </c>
      <c r="E17" s="18" t="str">
        <f>IF(VLOOKUP($A17,'[1]Master File'!$A$4:$DA$2000,5,FALSE)="","",VLOOKUP($A17,'[1]Master File'!$A$4:$DA$2000,5,FALSE))</f>
        <v>A</v>
      </c>
      <c r="F17" s="17" t="str">
        <f>IF(VLOOKUP($A17,'[1]Master File'!$A$4:$DA$2000,6,FALSE)="","",VLOOKUP($A17,'[1]Master File'!$A$4:$DA$2000,6,FALSE))</f>
        <v>** See Ho Chi Minh</v>
      </c>
      <c r="G17" s="17" t="str">
        <f>IF(VLOOKUP($A17,'[1]Master File'!$A$4:$DA$2000,7,FALSE)="","",VLOOKUP($A17,'[1]Master File'!$A$4:$DA$2000,7,FALSE))</f>
        <v>OP Executive</v>
      </c>
      <c r="H17" s="17" t="str">
        <f>IF(VLOOKUP($A17,'[1]Master File'!$A$4:$DA$2000,8,FALSE)="","",VLOOKUP($A17,'[1]Master File'!$A$4:$DA$2000,8,FALSE))</f>
        <v xml:space="preserve">855 023210319 </v>
      </c>
      <c r="I17" s="17" t="str">
        <f>IF(VLOOKUP($A17,'[1]Master File'!$A$4:$DA$2000,9,FALSE)="","",VLOOKUP($A17,'[1]Master File'!$A$4:$DA$2000,9,FALSE))</f>
        <v>pchanvatey@ups.com</v>
      </c>
      <c r="J17" s="18" t="str">
        <f>IF(VLOOKUP($A17,'[1]Master File'!$A$4:$DA$2000,44,FALSE)="","",VLOOKUP($A17,'[1]Master File'!$A$4:$DA$2000,44,FALSE))</f>
        <v>M</v>
      </c>
    </row>
    <row r="18" spans="1:10" ht="17.45" customHeight="1">
      <c r="A18" s="20">
        <v>906</v>
      </c>
      <c r="B18" s="16" t="str">
        <f>IF(VLOOKUP($A18,'[1]Master File'!$A$4:$DA$2000,2,FALSE)="","",VLOOKUP($A18,'[1]Master File'!$A$4:$DA$2000,2,FALSE))</f>
        <v>Cambodia</v>
      </c>
      <c r="C18" s="17" t="str">
        <f>IF(VLOOKUP($A18,'[1]Master File'!$A$4:$DA$2000,3,FALSE)="","",VLOOKUP($A18,'[1]Master File'!$A$4:$DA$2000,3,FALSE))</f>
        <v>Sihanoukville (seaport)
Phnom Penh (airport)</v>
      </c>
      <c r="D18" s="17" t="str">
        <f>IF(VLOOKUP($A18,'[1]Master File'!$A$4:$DA$2000,4,FALSE)="","",VLOOKUP($A18,'[1]Master File'!$A$4:$DA$2000,4,FALSE))</f>
        <v>KHPNH/KHSHV</v>
      </c>
      <c r="E18" s="18" t="str">
        <f>IF(VLOOKUP($A18,'[1]Master File'!$A$4:$DA$2000,5,FALSE)="","",VLOOKUP($A18,'[1]Master File'!$A$4:$DA$2000,5,FALSE))</f>
        <v>O</v>
      </c>
      <c r="F18" s="17" t="str">
        <f>IF(VLOOKUP($A18,'[1]Master File'!$A$4:$DA$2000,6,FALSE)="","",VLOOKUP($A18,'[1]Master File'!$A$4:$DA$2000,6,FALSE))</f>
        <v>Ratha Chhun</v>
      </c>
      <c r="G18" s="17" t="str">
        <f>IF(VLOOKUP($A18,'[1]Master File'!$A$4:$DA$2000,7,FALSE)="","",VLOOKUP($A18,'[1]Master File'!$A$4:$DA$2000,7,FALSE))</f>
        <v>OP Assistant</v>
      </c>
      <c r="H18" s="17" t="str">
        <f>IF(VLOOKUP($A18,'[1]Master File'!$A$4:$DA$2000,8,FALSE)="","",VLOOKUP($A18,'[1]Master File'!$A$4:$DA$2000,8,FALSE))</f>
        <v>855 23880119</v>
      </c>
      <c r="I18" s="17" t="str">
        <f>IF(VLOOKUP($A18,'[1]Master File'!$A$4:$DA$2000,9,FALSE)="","",VLOOKUP($A18,'[1]Master File'!$A$4:$DA$2000,9,FALSE))</f>
        <v>ops@ufs-kh.com</v>
      </c>
      <c r="J18" s="18" t="str">
        <f>IF(VLOOKUP($A18,'[1]Master File'!$A$4:$DA$2000,44,FALSE)="","",VLOOKUP($A18,'[1]Master File'!$A$4:$DA$2000,44,FALSE))</f>
        <v>M</v>
      </c>
    </row>
    <row r="19" spans="1:10" ht="17.45" customHeight="1">
      <c r="A19" s="20">
        <v>927</v>
      </c>
      <c r="B19" s="16" t="str">
        <f>IF(VLOOKUP($A19,'[1]Master File'!$A$4:$DA$2000,2,FALSE)="","",VLOOKUP($A19,'[1]Master File'!$A$4:$DA$2000,2,FALSE))</f>
        <v>Cambodia</v>
      </c>
      <c r="C19" s="17" t="str">
        <f>IF(VLOOKUP($A19,'[1]Master File'!$A$4:$DA$2000,3,FALSE)="","",VLOOKUP($A19,'[1]Master File'!$A$4:$DA$2000,3,FALSE))</f>
        <v>Sihanoukville (seaport)
Phnom Penh (airport)</v>
      </c>
      <c r="D19" s="17" t="str">
        <f>IF(VLOOKUP($A19,'[1]Master File'!$A$4:$DA$2000,4,FALSE)="","",VLOOKUP($A19,'[1]Master File'!$A$4:$DA$2000,4,FALSE))</f>
        <v>KHPNH/KHSHV</v>
      </c>
      <c r="E19" s="18" t="str">
        <f>IF(VLOOKUP($A19,'[1]Master File'!$A$4:$DA$2000,5,FALSE)="","",VLOOKUP($A19,'[1]Master File'!$A$4:$DA$2000,5,FALSE))</f>
        <v>O</v>
      </c>
      <c r="F19" s="17" t="str">
        <f>IF(VLOOKUP($A19,'[1]Master File'!$A$4:$DA$2000,6,FALSE)="","",VLOOKUP($A19,'[1]Master File'!$A$4:$DA$2000,6,FALSE))</f>
        <v>Paul</v>
      </c>
      <c r="G19" s="17" t="str">
        <f>IF(VLOOKUP($A19,'[1]Master File'!$A$4:$DA$2000,7,FALSE)="","",VLOOKUP($A19,'[1]Master File'!$A$4:$DA$2000,7,FALSE))</f>
        <v>OP assistant</v>
      </c>
      <c r="H19" s="17" t="str">
        <f>IF(VLOOKUP($A19,'[1]Master File'!$A$4:$DA$2000,8,FALSE)="","",VLOOKUP($A19,'[1]Master File'!$A$4:$DA$2000,8,FALSE))</f>
        <v>855 023210318</v>
      </c>
      <c r="I19" s="17" t="str">
        <f>IF(VLOOKUP($A19,'[1]Master File'!$A$4:$DA$2000,9,FALSE)="","",VLOOKUP($A19,'[1]Master File'!$A$4:$DA$2000,9,FALSE))</f>
        <v>paul@ufs-kh.com</v>
      </c>
      <c r="J19" s="18" t="str">
        <f>IF(VLOOKUP($A19,'[1]Master File'!$A$4:$DA$2000,44,FALSE)="","",VLOOKUP($A19,'[1]Master File'!$A$4:$DA$2000,44,FALSE))</f>
        <v>B</v>
      </c>
    </row>
    <row r="20" spans="1:10" ht="17.45" customHeight="1">
      <c r="A20" s="20"/>
      <c r="B20" s="16" t="s">
        <v>48</v>
      </c>
      <c r="C20" s="17" t="s">
        <v>49</v>
      </c>
      <c r="D20" s="17" t="s">
        <v>50</v>
      </c>
      <c r="E20" s="18" t="s">
        <v>32</v>
      </c>
      <c r="F20" s="17" t="s">
        <v>51</v>
      </c>
      <c r="G20" s="17" t="s">
        <v>52</v>
      </c>
      <c r="H20" s="17" t="s">
        <v>53</v>
      </c>
      <c r="I20" s="17" t="s">
        <v>54</v>
      </c>
      <c r="J20" s="18" t="s">
        <v>24</v>
      </c>
    </row>
    <row r="21" spans="1:10" ht="17.45" customHeight="1">
      <c r="A21" s="20">
        <v>13</v>
      </c>
      <c r="B21" s="16" t="str">
        <f>IF(VLOOKUP($A21,'[1]Master File'!$A$4:$DA$2000,2,FALSE)="","",VLOOKUP($A21,'[1]Master File'!$A$4:$DA$2000,2,FALSE))</f>
        <v>China</v>
      </c>
      <c r="C21" s="17" t="str">
        <f>IF(VLOOKUP($A21,'[1]Master File'!$A$4:$DA$2000,3,FALSE)="","",VLOOKUP($A21,'[1]Master File'!$A$4:$DA$2000,3,FALSE))</f>
        <v>Beijing</v>
      </c>
      <c r="D21" s="17" t="str">
        <f>IF(VLOOKUP($A21,'[1]Master File'!$A$4:$DA$2000,4,FALSE)="","",VLOOKUP($A21,'[1]Master File'!$A$4:$DA$2000,4,FALSE))</f>
        <v>CNBJS</v>
      </c>
      <c r="E21" s="18" t="str">
        <f>IF(VLOOKUP($A21,'[1]Master File'!$A$4:$DA$2000,5,FALSE)="","",VLOOKUP($A21,'[1]Master File'!$A$4:$DA$2000,5,FALSE))</f>
        <v>A</v>
      </c>
      <c r="F21" s="17" t="str">
        <f>IF(VLOOKUP($A21,'[1]Master File'!$A$4:$DA$2000,6,FALSE)="","",VLOOKUP($A21,'[1]Master File'!$A$4:$DA$2000,6,FALSE))</f>
        <v>Li Hongxia</v>
      </c>
      <c r="G21" s="17" t="str">
        <f>IF(VLOOKUP($A21,'[1]Master File'!$A$4:$DA$2000,7,FALSE)="","",VLOOKUP($A21,'[1]Master File'!$A$4:$DA$2000,7,FALSE))</f>
        <v>CS supervisor</v>
      </c>
      <c r="H21" s="17" t="str">
        <f>IF(VLOOKUP($A21,'[1]Master File'!$A$4:$DA$2000,8,FALSE)="","",VLOOKUP($A21,'[1]Master File'!$A$4:$DA$2000,8,FALSE))</f>
        <v>86 10 64578880 ext 688</v>
      </c>
      <c r="I21" s="17" t="str">
        <f>IF(VLOOKUP($A21,'[1]Master File'!$A$4:$DA$2000,9,FALSE)="","",VLOOKUP($A21,'[1]Master File'!$A$4:$DA$2000,9,FALSE))</f>
        <v>li.hongxia@ups.com</v>
      </c>
      <c r="J21" s="18" t="str">
        <f>IF(VLOOKUP($A21,'[1]Master File'!$A$4:$DA$2000,44,FALSE)="","",VLOOKUP($A21,'[1]Master File'!$A$4:$DA$2000,44,FALSE))</f>
        <v>M</v>
      </c>
    </row>
    <row r="22" spans="1:10" ht="17.45" customHeight="1">
      <c r="A22" s="20">
        <v>14</v>
      </c>
      <c r="B22" s="16" t="str">
        <f>IF(VLOOKUP($A22,'[1]Master File'!$A$4:$DA$2000,2,FALSE)="","",VLOOKUP($A22,'[1]Master File'!$A$4:$DA$2000,2,FALSE))</f>
        <v>China</v>
      </c>
      <c r="C22" s="17" t="str">
        <f>IF(VLOOKUP($A22,'[1]Master File'!$A$4:$DA$2000,3,FALSE)="","",VLOOKUP($A22,'[1]Master File'!$A$4:$DA$2000,3,FALSE))</f>
        <v>Beijing</v>
      </c>
      <c r="D22" s="17" t="str">
        <f>IF(VLOOKUP($A22,'[1]Master File'!$A$4:$DA$2000,4,FALSE)="","",VLOOKUP($A22,'[1]Master File'!$A$4:$DA$2000,4,FALSE))</f>
        <v>CNBJS</v>
      </c>
      <c r="E22" s="18" t="str">
        <f>IF(VLOOKUP($A22,'[1]Master File'!$A$4:$DA$2000,5,FALSE)="","",VLOOKUP($A22,'[1]Master File'!$A$4:$DA$2000,5,FALSE))</f>
        <v>A</v>
      </c>
      <c r="F22" s="17" t="str">
        <f>IF(VLOOKUP($A22,'[1]Master File'!$A$4:$DA$2000,6,FALSE)="","",VLOOKUP($A22,'[1]Master File'!$A$4:$DA$2000,6,FALSE))</f>
        <v>Wu Ji</v>
      </c>
      <c r="G22" s="17" t="str">
        <f>IF(VLOOKUP($A22,'[1]Master File'!$A$4:$DA$2000,7,FALSE)="","",VLOOKUP($A22,'[1]Master File'!$A$4:$DA$2000,7,FALSE))</f>
        <v>CSR</v>
      </c>
      <c r="H22" s="17" t="str">
        <f>IF(VLOOKUP($A22,'[1]Master File'!$A$4:$DA$2000,8,FALSE)="","",VLOOKUP($A22,'[1]Master File'!$A$4:$DA$2000,8,FALSE))</f>
        <v>86 10 64578880 ext 638</v>
      </c>
      <c r="I22" s="17" t="str">
        <f>IF(VLOOKUP($A22,'[1]Master File'!$A$4:$DA$2000,9,FALSE)="","",VLOOKUP($A22,'[1]Master File'!$A$4:$DA$2000,9,FALSE))</f>
        <v>wji@ups.com</v>
      </c>
      <c r="J22" s="18" t="str">
        <f>IF(VLOOKUP($A22,'[1]Master File'!$A$4:$DA$2000,44,FALSE)="","",VLOOKUP($A22,'[1]Master File'!$A$4:$DA$2000,44,FALSE))</f>
        <v>M</v>
      </c>
    </row>
    <row r="23" spans="1:10" ht="17.45" customHeight="1">
      <c r="A23" s="20">
        <v>15</v>
      </c>
      <c r="B23" s="16" t="str">
        <f>IF(VLOOKUP($A23,'[1]Master File'!$A$4:$DA$2000,2,FALSE)="","",VLOOKUP($A23,'[1]Master File'!$A$4:$DA$2000,2,FALSE))</f>
        <v>China</v>
      </c>
      <c r="C23" s="17" t="str">
        <f>IF(VLOOKUP($A23,'[1]Master File'!$A$4:$DA$2000,3,FALSE)="","",VLOOKUP($A23,'[1]Master File'!$A$4:$DA$2000,3,FALSE))</f>
        <v>Beijing</v>
      </c>
      <c r="D23" s="17" t="str">
        <f>IF(VLOOKUP($A23,'[1]Master File'!$A$4:$DA$2000,4,FALSE)="","",VLOOKUP($A23,'[1]Master File'!$A$4:$DA$2000,4,FALSE))</f>
        <v>CNBJS</v>
      </c>
      <c r="E23" s="18" t="str">
        <f>IF(VLOOKUP($A23,'[1]Master File'!$A$4:$DA$2000,5,FALSE)="","",VLOOKUP($A23,'[1]Master File'!$A$4:$DA$2000,5,FALSE))</f>
        <v>A</v>
      </c>
      <c r="F23" s="17" t="str">
        <f>IF(VLOOKUP($A23,'[1]Master File'!$A$4:$DA$2000,6,FALSE)="","",VLOOKUP($A23,'[1]Master File'!$A$4:$DA$2000,6,FALSE))</f>
        <v>Liu Li</v>
      </c>
      <c r="G23" s="17" t="str">
        <f>IF(VLOOKUP($A23,'[1]Master File'!$A$4:$DA$2000,7,FALSE)="","",VLOOKUP($A23,'[1]Master File'!$A$4:$DA$2000,7,FALSE))</f>
        <v>CSR</v>
      </c>
      <c r="H23" s="17" t="str">
        <f>IF(VLOOKUP($A23,'[1]Master File'!$A$4:$DA$2000,8,FALSE)="","",VLOOKUP($A23,'[1]Master File'!$A$4:$DA$2000,8,FALSE))</f>
        <v>86 10 64578880 ext 612</v>
      </c>
      <c r="I23" s="17" t="str">
        <f>IF(VLOOKUP($A23,'[1]Master File'!$A$4:$DA$2000,9,FALSE)="","",VLOOKUP($A23,'[1]Master File'!$A$4:$DA$2000,9,FALSE))</f>
        <v>liuli@ups.com</v>
      </c>
      <c r="J23" s="18" t="str">
        <f>IF(VLOOKUP($A23,'[1]Master File'!$A$4:$DA$2000,44,FALSE)="","",VLOOKUP($A23,'[1]Master File'!$A$4:$DA$2000,44,FALSE))</f>
        <v>B</v>
      </c>
    </row>
    <row r="24" spans="1:10" ht="17.45" customHeight="1">
      <c r="A24" s="20">
        <v>358</v>
      </c>
      <c r="B24" s="16" t="str">
        <f>IF(VLOOKUP($A24,'[1]Master File'!$A$4:$DA$2000,2,FALSE)="","",VLOOKUP($A24,'[1]Master File'!$A$4:$DA$2000,2,FALSE))</f>
        <v>China</v>
      </c>
      <c r="C24" s="17" t="str">
        <f>IF(VLOOKUP($A24,'[1]Master File'!$A$4:$DA$2000,3,FALSE)="","",VLOOKUP($A24,'[1]Master File'!$A$4:$DA$2000,3,FALSE))</f>
        <v>Beijing</v>
      </c>
      <c r="D24" s="17" t="str">
        <f>IF(VLOOKUP($A24,'[1]Master File'!$A$4:$DA$2000,4,FALSE)="","",VLOOKUP($A24,'[1]Master File'!$A$4:$DA$2000,4,FALSE))</f>
        <v>KHPNH/KHSHV</v>
      </c>
      <c r="E24" s="18" t="str">
        <f>IF(VLOOKUP($A24,'[1]Master File'!$A$4:$DA$2000,5,FALSE)="","",VLOOKUP($A24,'[1]Master File'!$A$4:$DA$2000,5,FALSE))</f>
        <v>O</v>
      </c>
      <c r="F24" s="17" t="str">
        <f>IF(VLOOKUP($A24,'[1]Master File'!$A$4:$DA$2000,6,FALSE)="","",VLOOKUP($A24,'[1]Master File'!$A$4:$DA$2000,6,FALSE))</f>
        <v>Chantrea Bunthy</v>
      </c>
      <c r="G24" s="17" t="str">
        <f>IF(VLOOKUP($A24,'[1]Master File'!$A$4:$DA$2000,7,FALSE)="","",VLOOKUP($A24,'[1]Master File'!$A$4:$DA$2000,7,FALSE))</f>
        <v>OP Assistant</v>
      </c>
      <c r="H24" s="17" t="str">
        <f>IF(VLOOKUP($A24,'[1]Master File'!$A$4:$DA$2000,8,FALSE)="","",VLOOKUP($A24,'[1]Master File'!$A$4:$DA$2000,8,FALSE))</f>
        <v>855 23880119/880 218</v>
      </c>
      <c r="I24" s="17" t="str">
        <f>IF(VLOOKUP($A24,'[1]Master File'!$A$4:$DA$2000,9,FALSE)="","",VLOOKUP($A24,'[1]Master File'!$A$4:$DA$2000,9,FALSE))</f>
        <v>UPSMEB-Export-Operations-Ocean@ups.com</v>
      </c>
      <c r="J24" s="18" t="str">
        <f>IF(VLOOKUP($A24,'[1]Master File'!$A$4:$DA$2000,44,FALSE)="","",VLOOKUP($A24,'[1]Master File'!$A$4:$DA$2000,44,FALSE))</f>
        <v>*</v>
      </c>
    </row>
    <row r="25" spans="1:10" ht="17.45" customHeight="1">
      <c r="A25" s="20">
        <v>413</v>
      </c>
      <c r="B25" s="16" t="str">
        <f>IF(VLOOKUP($A25,'[1]Master File'!$A$4:$DA$2000,2,FALSE)="","",VLOOKUP($A25,'[1]Master File'!$A$4:$DA$2000,2,FALSE))</f>
        <v>China</v>
      </c>
      <c r="C25" s="17" t="str">
        <f>IF(VLOOKUP($A25,'[1]Master File'!$A$4:$DA$2000,3,FALSE)="","",VLOOKUP($A25,'[1]Master File'!$A$4:$DA$2000,3,FALSE))</f>
        <v>Chizhou</v>
      </c>
      <c r="D25" s="17" t="str">
        <f>IF(VLOOKUP($A25,'[1]Master File'!$A$4:$DA$2000,4,FALSE)="","",VLOOKUP($A25,'[1]Master File'!$A$4:$DA$2000,4,FALSE))</f>
        <v>CNCHI</v>
      </c>
      <c r="E25" s="18" t="str">
        <f>IF(VLOOKUP($A25,'[1]Master File'!$A$4:$DA$2000,5,FALSE)="","",VLOOKUP($A25,'[1]Master File'!$A$4:$DA$2000,5,FALSE))</f>
        <v>O</v>
      </c>
      <c r="F25" s="17" t="str">
        <f>IF(VLOOKUP($A25,'[1]Master File'!$A$4:$DA$2000,6,FALSE)="","",VLOOKUP($A25,'[1]Master File'!$A$4:$DA$2000,6,FALSE))</f>
        <v>** See Nanjing</v>
      </c>
      <c r="G25" s="17" t="str">
        <f>IF(VLOOKUP($A25,'[1]Master File'!$A$4:$DA$2000,7,FALSE)="","",VLOOKUP($A25,'[1]Master File'!$A$4:$DA$2000,7,FALSE))</f>
        <v>CSR</v>
      </c>
      <c r="H25" s="17" t="str">
        <f>IF(VLOOKUP($A25,'[1]Master File'!$A$4:$DA$2000,8,FALSE)="","",VLOOKUP($A25,'[1]Master File'!$A$4:$DA$2000,8,FALSE))</f>
        <v>86-574-27661608</v>
      </c>
      <c r="I25" s="17" t="str">
        <f>IF(VLOOKUP($A25,'[1]Master File'!$A$4:$DA$2000,9,FALSE)="","",VLOOKUP($A25,'[1]Master File'!$A$4:$DA$2000,9,FALSE))</f>
        <v>wyizhi@ups.com</v>
      </c>
      <c r="J25" s="18" t="str">
        <f>IF(VLOOKUP($A25,'[1]Master File'!$A$4:$DA$2000,44,FALSE)="","",VLOOKUP($A25,'[1]Master File'!$A$4:$DA$2000,44,FALSE))</f>
        <v>*</v>
      </c>
    </row>
    <row r="26" spans="1:10" ht="17.45" customHeight="1">
      <c r="A26" s="20">
        <v>23</v>
      </c>
      <c r="B26" s="16" t="str">
        <f>IF(VLOOKUP($A26,'[1]Master File'!$A$4:$DA$2000,2,FALSE)="","",VLOOKUP($A26,'[1]Master File'!$A$4:$DA$2000,2,FALSE))</f>
        <v>China</v>
      </c>
      <c r="C26" s="17" t="str">
        <f>IF(VLOOKUP($A26,'[1]Master File'!$A$4:$DA$2000,3,FALSE)="","",VLOOKUP($A26,'[1]Master File'!$A$4:$DA$2000,3,FALSE))</f>
        <v>Dalian</v>
      </c>
      <c r="D26" s="17" t="str">
        <f>IF(VLOOKUP($A26,'[1]Master File'!$A$4:$DA$2000,4,FALSE)="","",VLOOKUP($A26,'[1]Master File'!$A$4:$DA$2000,4,FALSE))</f>
        <v>CNDLC</v>
      </c>
      <c r="E26" s="18" t="str">
        <f>IF(VLOOKUP($A26,'[1]Master File'!$A$4:$DA$2000,5,FALSE)="","",VLOOKUP($A26,'[1]Master File'!$A$4:$DA$2000,5,FALSE))</f>
        <v>A</v>
      </c>
      <c r="F26" s="17" t="str">
        <f>IF(VLOOKUP($A26,'[1]Master File'!$A$4:$DA$2000,6,FALSE)="","",VLOOKUP($A26,'[1]Master File'!$A$4:$DA$2000,6,FALSE))</f>
        <v xml:space="preserve">Shirley Liu </v>
      </c>
      <c r="G26" s="17" t="str">
        <f>IF(VLOOKUP($A26,'[1]Master File'!$A$4:$DA$2000,7,FALSE)="","",VLOOKUP($A26,'[1]Master File'!$A$4:$DA$2000,7,FALSE))</f>
        <v>AS</v>
      </c>
      <c r="H26" s="17" t="str">
        <f>IF(VLOOKUP($A26,'[1]Master File'!$A$4:$DA$2000,8,FALSE)="","",VLOOKUP($A26,'[1]Master File'!$A$4:$DA$2000,8,FALSE))</f>
        <v>86 411 82714068 ext 107</v>
      </c>
      <c r="I26" s="17" t="str">
        <f>IF(VLOOKUP($A26,'[1]Master File'!$A$4:$DA$2000,9,FALSE)="","",VLOOKUP($A26,'[1]Master File'!$A$4:$DA$2000,9,FALSE))</f>
        <v xml:space="preserve">shirleyliu@ups.com </v>
      </c>
      <c r="J26" s="18" t="str">
        <f>IF(VLOOKUP($A26,'[1]Master File'!$A$4:$DA$2000,44,FALSE)="","",VLOOKUP($A26,'[1]Master File'!$A$4:$DA$2000,44,FALSE))</f>
        <v>B</v>
      </c>
    </row>
    <row r="27" spans="1:10" ht="17.45" customHeight="1">
      <c r="A27" s="20">
        <v>24</v>
      </c>
      <c r="B27" s="16" t="str">
        <f>IF(VLOOKUP($A27,'[1]Master File'!$A$4:$DA$2000,2,FALSE)="","",VLOOKUP($A27,'[1]Master File'!$A$4:$DA$2000,2,FALSE))</f>
        <v>China</v>
      </c>
      <c r="C27" s="17" t="str">
        <f>IF(VLOOKUP($A27,'[1]Master File'!$A$4:$DA$2000,3,FALSE)="","",VLOOKUP($A27,'[1]Master File'!$A$4:$DA$2000,3,FALSE))</f>
        <v>Dalian</v>
      </c>
      <c r="D27" s="17" t="str">
        <f>IF(VLOOKUP($A27,'[1]Master File'!$A$4:$DA$2000,4,FALSE)="","",VLOOKUP($A27,'[1]Master File'!$A$4:$DA$2000,4,FALSE))</f>
        <v>CNDLC</v>
      </c>
      <c r="E27" s="18" t="str">
        <f>IF(VLOOKUP($A27,'[1]Master File'!$A$4:$DA$2000,5,FALSE)="","",VLOOKUP($A27,'[1]Master File'!$A$4:$DA$2000,5,FALSE))</f>
        <v>A</v>
      </c>
      <c r="F27" s="17" t="str">
        <f>IF(VLOOKUP($A27,'[1]Master File'!$A$4:$DA$2000,6,FALSE)="","",VLOOKUP($A27,'[1]Master File'!$A$4:$DA$2000,6,FALSE))</f>
        <v>Betty Bai</v>
      </c>
      <c r="G27" s="17" t="str">
        <f>IF(VLOOKUP($A27,'[1]Master File'!$A$4:$DA$2000,7,FALSE)="","",VLOOKUP($A27,'[1]Master File'!$A$4:$DA$2000,7,FALSE))</f>
        <v>Operation</v>
      </c>
      <c r="H27" s="17" t="str">
        <f>IF(VLOOKUP($A27,'[1]Master File'!$A$4:$DA$2000,8,FALSE)="","",VLOOKUP($A27,'[1]Master File'!$A$4:$DA$2000,8,FALSE))</f>
        <v>86 411 82714068 ext 114</v>
      </c>
      <c r="I27" s="17" t="str">
        <f>IF(VLOOKUP($A27,'[1]Master File'!$A$4:$DA$2000,9,FALSE)="","",VLOOKUP($A27,'[1]Master File'!$A$4:$DA$2000,9,FALSE))</f>
        <v>blihong@ups.com</v>
      </c>
      <c r="J27" s="18" t="str">
        <f>IF(VLOOKUP($A27,'[1]Master File'!$A$4:$DA$2000,44,FALSE)="","",VLOOKUP($A27,'[1]Master File'!$A$4:$DA$2000,44,FALSE))</f>
        <v>M</v>
      </c>
    </row>
    <row r="28" spans="1:10" ht="17.45" customHeight="1">
      <c r="A28" s="20">
        <v>367</v>
      </c>
      <c r="B28" s="16" t="str">
        <f>IF(VLOOKUP($A28,'[1]Master File'!$A$4:$DA$2000,2,FALSE)="","",VLOOKUP($A28,'[1]Master File'!$A$4:$DA$2000,2,FALSE))</f>
        <v>China</v>
      </c>
      <c r="C28" s="17" t="str">
        <f>IF(VLOOKUP($A28,'[1]Master File'!$A$4:$DA$2000,3,FALSE)="","",VLOOKUP($A28,'[1]Master File'!$A$4:$DA$2000,3,FALSE))</f>
        <v>Dalian</v>
      </c>
      <c r="D28" s="17" t="str">
        <f>IF(VLOOKUP($A28,'[1]Master File'!$A$4:$DA$2000,4,FALSE)="","",VLOOKUP($A28,'[1]Master File'!$A$4:$DA$2000,4,FALSE))</f>
        <v>CNDLC</v>
      </c>
      <c r="E28" s="18" t="str">
        <f>IF(VLOOKUP($A28,'[1]Master File'!$A$4:$DA$2000,5,FALSE)="","",VLOOKUP($A28,'[1]Master File'!$A$4:$DA$2000,5,FALSE))</f>
        <v>O</v>
      </c>
      <c r="F28" s="17" t="str">
        <f>IF(VLOOKUP($A28,'[1]Master File'!$A$4:$DA$2000,6,FALSE)="","",VLOOKUP($A28,'[1]Master File'!$A$4:$DA$2000,6,FALSE))</f>
        <v>Emily Yang</v>
      </c>
      <c r="G28" s="17" t="str">
        <f>IF(VLOOKUP($A28,'[1]Master File'!$A$4:$DA$2000,7,FALSE)="","",VLOOKUP($A28,'[1]Master File'!$A$4:$DA$2000,7,FALSE))</f>
        <v>Operation</v>
      </c>
      <c r="H28" s="17" t="str">
        <f>IF(VLOOKUP($A28,'[1]Master File'!$A$4:$DA$2000,8,FALSE)="","",VLOOKUP($A28,'[1]Master File'!$A$4:$DA$2000,8,FALSE))</f>
        <v>86 411 82714068 ext 122</v>
      </c>
      <c r="I28" s="17" t="str">
        <f>IF(VLOOKUP($A28,'[1]Master File'!$A$4:$DA$2000,9,FALSE)="","",VLOOKUP($A28,'[1]Master File'!$A$4:$DA$2000,9,FALSE))</f>
        <v>yrongrong@ups.com</v>
      </c>
      <c r="J28" s="18" t="str">
        <f>IF(VLOOKUP($A28,'[1]Master File'!$A$4:$DA$2000,44,FALSE)="","",VLOOKUP($A28,'[1]Master File'!$A$4:$DA$2000,44,FALSE))</f>
        <v>M</v>
      </c>
    </row>
    <row r="29" spans="1:10" ht="17.45" customHeight="1">
      <c r="A29" s="20">
        <v>368</v>
      </c>
      <c r="B29" s="16" t="str">
        <f>IF(VLOOKUP($A29,'[1]Master File'!$A$4:$DA$2000,2,FALSE)="","",VLOOKUP($A29,'[1]Master File'!$A$4:$DA$2000,2,FALSE))</f>
        <v>China</v>
      </c>
      <c r="C29" s="17" t="str">
        <f>IF(VLOOKUP($A29,'[1]Master File'!$A$4:$DA$2000,3,FALSE)="","",VLOOKUP($A29,'[1]Master File'!$A$4:$DA$2000,3,FALSE))</f>
        <v>Dalian</v>
      </c>
      <c r="D29" s="17" t="str">
        <f>IF(VLOOKUP($A29,'[1]Master File'!$A$4:$DA$2000,4,FALSE)="","",VLOOKUP($A29,'[1]Master File'!$A$4:$DA$2000,4,FALSE))</f>
        <v>CNDLC</v>
      </c>
      <c r="E29" s="18" t="str">
        <f>IF(VLOOKUP($A29,'[1]Master File'!$A$4:$DA$2000,5,FALSE)="","",VLOOKUP($A29,'[1]Master File'!$A$4:$DA$2000,5,FALSE))</f>
        <v>O</v>
      </c>
      <c r="F29" s="17" t="str">
        <f>IF(VLOOKUP($A29,'[1]Master File'!$A$4:$DA$2000,6,FALSE)="","",VLOOKUP($A29,'[1]Master File'!$A$4:$DA$2000,6,FALSE))</f>
        <v>Jane Li</v>
      </c>
      <c r="G29" s="17" t="str">
        <f>IF(VLOOKUP($A29,'[1]Master File'!$A$4:$DA$2000,7,FALSE)="","",VLOOKUP($A29,'[1]Master File'!$A$4:$DA$2000,7,FALSE))</f>
        <v>Operation</v>
      </c>
      <c r="H29" s="17" t="str">
        <f>IF(VLOOKUP($A29,'[1]Master File'!$A$4:$DA$2000,8,FALSE)="","",VLOOKUP($A29,'[1]Master File'!$A$4:$DA$2000,8,FALSE))</f>
        <v>86 411 82714068 ext 117</v>
      </c>
      <c r="I29" s="17" t="str">
        <f>IF(VLOOKUP($A29,'[1]Master File'!$A$4:$DA$2000,9,FALSE)="","",VLOOKUP($A29,'[1]Master File'!$A$4:$DA$2000,9,FALSE))</f>
        <v>janeli@ups.com</v>
      </c>
      <c r="J29" s="18" t="str">
        <f>IF(VLOOKUP($A29,'[1]Master File'!$A$4:$DA$2000,44,FALSE)="","",VLOOKUP($A29,'[1]Master File'!$A$4:$DA$2000,44,FALSE))</f>
        <v>B</v>
      </c>
    </row>
    <row r="30" spans="1:10" ht="17.45" customHeight="1">
      <c r="A30" s="20">
        <v>369</v>
      </c>
      <c r="B30" s="16" t="str">
        <f>IF(VLOOKUP($A30,'[1]Master File'!$A$4:$DA$2000,2,FALSE)="","",VLOOKUP($A30,'[1]Master File'!$A$4:$DA$2000,2,FALSE))</f>
        <v>China</v>
      </c>
      <c r="C30" s="17" t="str">
        <f>IF(VLOOKUP($A30,'[1]Master File'!$A$4:$DA$2000,3,FALSE)="","",VLOOKUP($A30,'[1]Master File'!$A$4:$DA$2000,3,FALSE))</f>
        <v>Dalian</v>
      </c>
      <c r="D30" s="17" t="str">
        <f>IF(VLOOKUP($A30,'[1]Master File'!$A$4:$DA$2000,4,FALSE)="","",VLOOKUP($A30,'[1]Master File'!$A$4:$DA$2000,4,FALSE))</f>
        <v>CNDLC</v>
      </c>
      <c r="E30" s="18" t="str">
        <f>IF(VLOOKUP($A30,'[1]Master File'!$A$4:$DA$2000,5,FALSE)="","",VLOOKUP($A30,'[1]Master File'!$A$4:$DA$2000,5,FALSE))</f>
        <v>O</v>
      </c>
      <c r="F30" s="17" t="str">
        <f>IF(VLOOKUP($A30,'[1]Master File'!$A$4:$DA$2000,6,FALSE)="","",VLOOKUP($A30,'[1]Master File'!$A$4:$DA$2000,6,FALSE))</f>
        <v>Shirley Liu</v>
      </c>
      <c r="G30" s="17" t="str">
        <f>IF(VLOOKUP($A30,'[1]Master File'!$A$4:$DA$2000,7,FALSE)="","",VLOOKUP($A30,'[1]Master File'!$A$4:$DA$2000,7,FALSE))</f>
        <v>Operation</v>
      </c>
      <c r="H30" s="17" t="str">
        <f>IF(VLOOKUP($A30,'[1]Master File'!$A$4:$DA$2000,8,FALSE)="","",VLOOKUP($A30,'[1]Master File'!$A$4:$DA$2000,8,FALSE))</f>
        <v>86 411 82714068 ext 108</v>
      </c>
      <c r="I30" s="17" t="str">
        <f>IF(VLOOKUP($A30,'[1]Master File'!$A$4:$DA$2000,9,FALSE)="","",VLOOKUP($A30,'[1]Master File'!$A$4:$DA$2000,9,FALSE))</f>
        <v>shirleyliu@ups.com</v>
      </c>
      <c r="J30" s="18" t="str">
        <f>IF(VLOOKUP($A30,'[1]Master File'!$A$4:$DA$2000,44,FALSE)="","",VLOOKUP($A30,'[1]Master File'!$A$4:$DA$2000,44,FALSE))</f>
        <v>B</v>
      </c>
    </row>
    <row r="31" spans="1:10" ht="17.45" customHeight="1">
      <c r="A31" s="20">
        <v>595</v>
      </c>
      <c r="B31" s="16" t="str">
        <f>IF(VLOOKUP($A31,'[1]Master File'!$A$4:$DA$2000,2,FALSE)="","",VLOOKUP($A31,'[1]Master File'!$A$4:$DA$2000,2,FALSE))</f>
        <v>China</v>
      </c>
      <c r="C31" s="17" t="str">
        <f>IF(VLOOKUP($A31,'[1]Master File'!$A$4:$DA$2000,3,FALSE)="","",VLOOKUP($A31,'[1]Master File'!$A$4:$DA$2000,3,FALSE))</f>
        <v>Dongguan</v>
      </c>
      <c r="D31" s="17" t="str">
        <f>IF(VLOOKUP($A31,'[1]Master File'!$A$4:$DA$2000,4,FALSE)="","",VLOOKUP($A31,'[1]Master File'!$A$4:$DA$2000,4,FALSE))</f>
        <v>CNDGG</v>
      </c>
      <c r="E31" s="18" t="str">
        <f>IF(VLOOKUP($A31,'[1]Master File'!$A$4:$DA$2000,5,FALSE)="","",VLOOKUP($A31,'[1]Master File'!$A$4:$DA$2000,5,FALSE))</f>
        <v>O</v>
      </c>
      <c r="F31" s="17" t="str">
        <f>IF(VLOOKUP($A31,'[1]Master File'!$A$4:$DA$2000,6,FALSE)="","",VLOOKUP($A31,'[1]Master File'!$A$4:$DA$2000,6,FALSE))</f>
        <v>** If Incoterm Location is Shenzhen, see Shenzhen.</v>
      </c>
      <c r="G31" s="17" t="str">
        <f>IF(VLOOKUP($A31,'[1]Master File'!$A$4:$DA$2000,7,FALSE)="","",VLOOKUP($A31,'[1]Master File'!$A$4:$DA$2000,7,FALSE))</f>
        <v>Officer</v>
      </c>
      <c r="H31" s="17" t="str">
        <f>IF(VLOOKUP($A31,'[1]Master File'!$A$4:$DA$2000,8,FALSE)="","",VLOOKUP($A31,'[1]Master File'!$A$4:$DA$2000,8,FALSE))</f>
        <v>86 755 82627878</v>
      </c>
      <c r="I31" s="17" t="str">
        <f>IF(VLOOKUP($A31,'[1]Master File'!$A$4:$DA$2000,9,FALSE)="","",VLOOKUP($A31,'[1]Master File'!$A$4:$DA$2000,9,FALSE))</f>
        <v>Upsszoceancostco.op@ups.com</v>
      </c>
      <c r="J31" s="18" t="str">
        <f>IF(VLOOKUP($A31,'[1]Master File'!$A$4:$DA$2000,44,FALSE)="","",VLOOKUP($A31,'[1]Master File'!$A$4:$DA$2000,44,FALSE))</f>
        <v>*</v>
      </c>
    </row>
    <row r="32" spans="1:10" ht="17.45" customHeight="1">
      <c r="A32" s="20">
        <v>373</v>
      </c>
      <c r="B32" s="16" t="str">
        <f>IF(VLOOKUP($A32,'[1]Master File'!$A$4:$DA$2000,2,FALSE)="","",VLOOKUP($A32,'[1]Master File'!$A$4:$DA$2000,2,FALSE))</f>
        <v>China</v>
      </c>
      <c r="C32" s="17" t="str">
        <f>IF(VLOOKUP($A32,'[1]Master File'!$A$4:$DA$2000,3,FALSE)="","",VLOOKUP($A32,'[1]Master File'!$A$4:$DA$2000,3,FALSE))</f>
        <v>Fuzhou</v>
      </c>
      <c r="D32" s="17" t="str">
        <f>IF(VLOOKUP($A32,'[1]Master File'!$A$4:$DA$2000,4,FALSE)="","",VLOOKUP($A32,'[1]Master File'!$A$4:$DA$2000,4,FALSE))</f>
        <v>CNFOC</v>
      </c>
      <c r="E32" s="18" t="str">
        <f>IF(VLOOKUP($A32,'[1]Master File'!$A$4:$DA$2000,5,FALSE)="","",VLOOKUP($A32,'[1]Master File'!$A$4:$DA$2000,5,FALSE))</f>
        <v>O</v>
      </c>
      <c r="F32" s="17" t="str">
        <f>IF(VLOOKUP($A32,'[1]Master File'!$A$4:$DA$2000,6,FALSE)="","",VLOOKUP($A32,'[1]Master File'!$A$4:$DA$2000,6,FALSE))</f>
        <v>Yoko Lee</v>
      </c>
      <c r="G32" s="17" t="str">
        <f>IF(VLOOKUP($A32,'[1]Master File'!$A$4:$DA$2000,7,FALSE)="","",VLOOKUP($A32,'[1]Master File'!$A$4:$DA$2000,7,FALSE))</f>
        <v>Assit. Supervisor</v>
      </c>
      <c r="H32" s="17" t="str">
        <f>IF(VLOOKUP($A32,'[1]Master File'!$A$4:$DA$2000,8,FALSE)="","",VLOOKUP($A32,'[1]Master File'!$A$4:$DA$2000,8,FALSE))</f>
        <v>86 591 83055783</v>
      </c>
      <c r="I32" s="17" t="str">
        <f>IF(VLOOKUP($A32,'[1]Master File'!$A$4:$DA$2000,9,FALSE)="","",VLOOKUP($A32,'[1]Master File'!$A$4:$DA$2000,9,FALSE))</f>
        <v>ylee1@ups.com</v>
      </c>
      <c r="J32" s="18" t="str">
        <f>IF(VLOOKUP($A32,'[1]Master File'!$A$4:$DA$2000,44,FALSE)="","",VLOOKUP($A32,'[1]Master File'!$A$4:$DA$2000,44,FALSE))</f>
        <v>M</v>
      </c>
    </row>
    <row r="33" spans="1:10" ht="17.45" customHeight="1">
      <c r="A33" s="20">
        <v>379</v>
      </c>
      <c r="B33" s="16" t="str">
        <f>IF(VLOOKUP($A33,'[1]Master File'!$A$4:$DA$2000,2,FALSE)="","",VLOOKUP($A33,'[1]Master File'!$A$4:$DA$2000,2,FALSE))</f>
        <v>China</v>
      </c>
      <c r="C33" s="17" t="str">
        <f>IF(VLOOKUP($A33,'[1]Master File'!$A$4:$DA$2000,3,FALSE)="","",VLOOKUP($A33,'[1]Master File'!$A$4:$DA$2000,3,FALSE))</f>
        <v>Guangzhou (airport)
Huangpu (seaport)</v>
      </c>
      <c r="D33" s="17" t="str">
        <f>IF(VLOOKUP($A33,'[1]Master File'!$A$4:$DA$2000,4,FALSE)="","",VLOOKUP($A33,'[1]Master File'!$A$4:$DA$2000,4,FALSE))</f>
        <v>CNCAN/CNHUA</v>
      </c>
      <c r="E33" s="18" t="str">
        <f>IF(VLOOKUP($A33,'[1]Master File'!$A$4:$DA$2000,5,FALSE)="","",VLOOKUP($A33,'[1]Master File'!$A$4:$DA$2000,5,FALSE))</f>
        <v>O</v>
      </c>
      <c r="F33" s="17" t="str">
        <f>IF(VLOOKUP($A33,'[1]Master File'!$A$4:$DA$2000,6,FALSE)="","",VLOOKUP($A33,'[1]Master File'!$A$4:$DA$2000,6,FALSE))</f>
        <v>Yam He</v>
      </c>
      <c r="G33" s="17" t="str">
        <f>IF(VLOOKUP($A33,'[1]Master File'!$A$4:$DA$2000,7,FALSE)="","",VLOOKUP($A33,'[1]Master File'!$A$4:$DA$2000,7,FALSE))</f>
        <v>Asst Supervisor</v>
      </c>
      <c r="H33" s="17" t="str">
        <f>IF(VLOOKUP($A33,'[1]Master File'!$A$4:$DA$2000,8,FALSE)="","",VLOOKUP($A33,'[1]Master File'!$A$4:$DA$2000,8,FALSE))</f>
        <v>86 20 83162715</v>
      </c>
      <c r="I33" s="17" t="str">
        <f>IF(VLOOKUP($A33,'[1]Master File'!$A$4:$DA$2000,9,FALSE)="","",VLOOKUP($A33,'[1]Master File'!$A$4:$DA$2000,9,FALSE))</f>
        <v>hyam@ups.com</v>
      </c>
      <c r="J33" s="18" t="str">
        <f>IF(VLOOKUP($A33,'[1]Master File'!$A$4:$DA$2000,44,FALSE)="","",VLOOKUP($A33,'[1]Master File'!$A$4:$DA$2000,44,FALSE))</f>
        <v>*</v>
      </c>
    </row>
    <row r="34" spans="1:10" ht="17.45" customHeight="1">
      <c r="A34" s="20">
        <v>381</v>
      </c>
      <c r="B34" s="16" t="str">
        <f>IF(VLOOKUP($A34,'[1]Master File'!$A$4:$DA$2000,2,FALSE)="","",VLOOKUP($A34,'[1]Master File'!$A$4:$DA$2000,2,FALSE))</f>
        <v>China</v>
      </c>
      <c r="C34" s="17" t="str">
        <f>IF(VLOOKUP($A34,'[1]Master File'!$A$4:$DA$2000,3,FALSE)="","",VLOOKUP($A34,'[1]Master File'!$A$4:$DA$2000,3,FALSE))</f>
        <v>Guangzhou (airport)
Huangpu (seaport)</v>
      </c>
      <c r="D34" s="17" t="str">
        <f>IF(VLOOKUP($A34,'[1]Master File'!$A$4:$DA$2000,4,FALSE)="","",VLOOKUP($A34,'[1]Master File'!$A$4:$DA$2000,4,FALSE))</f>
        <v>CNCAN/CNHUA</v>
      </c>
      <c r="E34" s="18" t="str">
        <f>IF(VLOOKUP($A34,'[1]Master File'!$A$4:$DA$2000,5,FALSE)="","",VLOOKUP($A34,'[1]Master File'!$A$4:$DA$2000,5,FALSE))</f>
        <v>O</v>
      </c>
      <c r="F34" s="17" t="str">
        <f>IF(VLOOKUP($A34,'[1]Master File'!$A$4:$DA$2000,6,FALSE)="","",VLOOKUP($A34,'[1]Master File'!$A$4:$DA$2000,6,FALSE))</f>
        <v>Cherry Chen</v>
      </c>
      <c r="G34" s="17" t="str">
        <f>IF(VLOOKUP($A34,'[1]Master File'!$A$4:$DA$2000,7,FALSE)="","",VLOOKUP($A34,'[1]Master File'!$A$4:$DA$2000,7,FALSE))</f>
        <v xml:space="preserve">Officer </v>
      </c>
      <c r="H34" s="17" t="str">
        <f>IF(VLOOKUP($A34,'[1]Master File'!$A$4:$DA$2000,8,FALSE)="","",VLOOKUP($A34,'[1]Master File'!$A$4:$DA$2000,8,FALSE))</f>
        <v>86 20 83162735</v>
      </c>
      <c r="I34" s="17" t="str">
        <f>IF(VLOOKUP($A34,'[1]Master File'!$A$4:$DA$2000,9,FALSE)="","",VLOOKUP($A34,'[1]Master File'!$A$4:$DA$2000,9,FALSE))</f>
        <v>cjingyi@ups.com</v>
      </c>
      <c r="J34" s="18" t="str">
        <f>IF(VLOOKUP($A34,'[1]Master File'!$A$4:$DA$2000,44,FALSE)="","",VLOOKUP($A34,'[1]Master File'!$A$4:$DA$2000,44,FALSE))</f>
        <v/>
      </c>
    </row>
    <row r="35" spans="1:10" ht="17.45" customHeight="1">
      <c r="A35" s="20">
        <v>51</v>
      </c>
      <c r="B35" s="16" t="str">
        <f>IF(VLOOKUP($A35,'[1]Master File'!$A$4:$DA$2000,2,FALSE)="","",VLOOKUP($A35,'[1]Master File'!$A$4:$DA$2000,2,FALSE))</f>
        <v>China</v>
      </c>
      <c r="C35" s="17" t="str">
        <f>IF(VLOOKUP($A35,'[1]Master File'!$A$4:$DA$2000,3,FALSE)="","",VLOOKUP($A35,'[1]Master File'!$A$4:$DA$2000,3,FALSE))</f>
        <v>Hangzhou</v>
      </c>
      <c r="D35" s="17" t="str">
        <f>IF(VLOOKUP($A35,'[1]Master File'!$A$4:$DA$2000,4,FALSE)="","",VLOOKUP($A35,'[1]Master File'!$A$4:$DA$2000,4,FALSE))</f>
        <v>CNHGH</v>
      </c>
      <c r="E35" s="18" t="str">
        <f>IF(VLOOKUP($A35,'[1]Master File'!$A$4:$DA$2000,5,FALSE)="","",VLOOKUP($A35,'[1]Master File'!$A$4:$DA$2000,5,FALSE))</f>
        <v>A</v>
      </c>
      <c r="F35" s="17" t="str">
        <f>IF(VLOOKUP($A35,'[1]Master File'!$A$4:$DA$2000,6,FALSE)="","",VLOOKUP($A35,'[1]Master File'!$A$4:$DA$2000,6,FALSE))</f>
        <v>Nick Zhang</v>
      </c>
      <c r="G35" s="17" t="str">
        <f>IF(VLOOKUP($A35,'[1]Master File'!$A$4:$DA$2000,7,FALSE)="","",VLOOKUP($A35,'[1]Master File'!$A$4:$DA$2000,7,FALSE))</f>
        <v>Supervisor</v>
      </c>
      <c r="H35" s="17" t="str">
        <f>IF(VLOOKUP($A35,'[1]Master File'!$A$4:$DA$2000,8,FALSE)="","",VLOOKUP($A35,'[1]Master File'!$A$4:$DA$2000,8,FALSE))</f>
        <v>86 571 86005666</v>
      </c>
      <c r="I35" s="17" t="str">
        <f>IF(VLOOKUP($A35,'[1]Master File'!$A$4:$DA$2000,9,FALSE)="","",VLOOKUP($A35,'[1]Master File'!$A$4:$DA$2000,9,FALSE))</f>
        <v>Nickzhang@ups.com</v>
      </c>
      <c r="J35" s="18" t="str">
        <f>IF(VLOOKUP($A35,'[1]Master File'!$A$4:$DA$2000,44,FALSE)="","",VLOOKUP($A35,'[1]Master File'!$A$4:$DA$2000,44,FALSE))</f>
        <v>E</v>
      </c>
    </row>
    <row r="36" spans="1:10" ht="17.45" customHeight="1">
      <c r="A36" s="20">
        <v>52</v>
      </c>
      <c r="B36" s="16" t="str">
        <f>IF(VLOOKUP($A36,'[1]Master File'!$A$4:$DA$2000,2,FALSE)="","",VLOOKUP($A36,'[1]Master File'!$A$4:$DA$2000,2,FALSE))</f>
        <v>China</v>
      </c>
      <c r="C36" s="17" t="str">
        <f>IF(VLOOKUP($A36,'[1]Master File'!$A$4:$DA$2000,3,FALSE)="","",VLOOKUP($A36,'[1]Master File'!$A$4:$DA$2000,3,FALSE))</f>
        <v>Hangzhou</v>
      </c>
      <c r="D36" s="17" t="str">
        <f>IF(VLOOKUP($A36,'[1]Master File'!$A$4:$DA$2000,4,FALSE)="","",VLOOKUP($A36,'[1]Master File'!$A$4:$DA$2000,4,FALSE))</f>
        <v>CNHGH</v>
      </c>
      <c r="E36" s="18" t="str">
        <f>IF(VLOOKUP($A36,'[1]Master File'!$A$4:$DA$2000,5,FALSE)="","",VLOOKUP($A36,'[1]Master File'!$A$4:$DA$2000,5,FALSE))</f>
        <v>A</v>
      </c>
      <c r="F36" s="17" t="str">
        <f>IF(VLOOKUP($A36,'[1]Master File'!$A$4:$DA$2000,6,FALSE)="","",VLOOKUP($A36,'[1]Master File'!$A$4:$DA$2000,6,FALSE))</f>
        <v>Jessie Hu</v>
      </c>
      <c r="G36" s="17" t="str">
        <f>IF(VLOOKUP($A36,'[1]Master File'!$A$4:$DA$2000,7,FALSE)="","",VLOOKUP($A36,'[1]Master File'!$A$4:$DA$2000,7,FALSE))</f>
        <v>CS</v>
      </c>
      <c r="H36" s="17" t="str">
        <f>IF(VLOOKUP($A36,'[1]Master File'!$A$4:$DA$2000,8,FALSE)="","",VLOOKUP($A36,'[1]Master File'!$A$4:$DA$2000,8,FALSE))</f>
        <v>86 571 86005668</v>
      </c>
      <c r="I36" s="17" t="str">
        <f>IF(VLOOKUP($A36,'[1]Master File'!$A$4:$DA$2000,9,FALSE)="","",VLOOKUP($A36,'[1]Master File'!$A$4:$DA$2000,9,FALSE))</f>
        <v>jxhu@ups.com</v>
      </c>
      <c r="J36" s="18" t="str">
        <f>IF(VLOOKUP($A36,'[1]Master File'!$A$4:$DA$2000,44,FALSE)="","",VLOOKUP($A36,'[1]Master File'!$A$4:$DA$2000,44,FALSE))</f>
        <v>M</v>
      </c>
    </row>
    <row r="37" spans="1:10" ht="17.45" customHeight="1">
      <c r="A37" s="20">
        <v>457</v>
      </c>
      <c r="B37" s="16" t="str">
        <f>IF(VLOOKUP($A37,'[1]Master File'!$A$4:$DA$2000,2,FALSE)="","",VLOOKUP($A37,'[1]Master File'!$A$4:$DA$2000,2,FALSE))</f>
        <v>China</v>
      </c>
      <c r="C37" s="17" t="str">
        <f>IF(VLOOKUP($A37,'[1]Master File'!$A$4:$DA$2000,3,FALSE)="","",VLOOKUP($A37,'[1]Master File'!$A$4:$DA$2000,3,FALSE))</f>
        <v>Hangzhou</v>
      </c>
      <c r="D37" s="17" t="str">
        <f>IF(VLOOKUP($A37,'[1]Master File'!$A$4:$DA$2000,4,FALSE)="","",VLOOKUP($A37,'[1]Master File'!$A$4:$DA$2000,4,FALSE))</f>
        <v>CNHGH</v>
      </c>
      <c r="E37" s="18" t="str">
        <f>IF(VLOOKUP($A37,'[1]Master File'!$A$4:$DA$2000,5,FALSE)="","",VLOOKUP($A37,'[1]Master File'!$A$4:$DA$2000,5,FALSE))</f>
        <v>O</v>
      </c>
      <c r="F37" s="17" t="str">
        <f>IF(VLOOKUP($A37,'[1]Master File'!$A$4:$DA$2000,6,FALSE)="","",VLOOKUP($A37,'[1]Master File'!$A$4:$DA$2000,6,FALSE))</f>
        <v>Nick Zhang</v>
      </c>
      <c r="G37" s="17" t="str">
        <f>IF(VLOOKUP($A37,'[1]Master File'!$A$4:$DA$2000,7,FALSE)="","",VLOOKUP($A37,'[1]Master File'!$A$4:$DA$2000,7,FALSE))</f>
        <v>Supervisor</v>
      </c>
      <c r="H37" s="17" t="str">
        <f>IF(VLOOKUP($A37,'[1]Master File'!$A$4:$DA$2000,8,FALSE)="","",VLOOKUP($A37,'[1]Master File'!$A$4:$DA$2000,8,FALSE))</f>
        <v>86 571 86005666</v>
      </c>
      <c r="I37" s="17" t="str">
        <f>IF(VLOOKUP($A37,'[1]Master File'!$A$4:$DA$2000,9,FALSE)="","",VLOOKUP($A37,'[1]Master File'!$A$4:$DA$2000,9,FALSE))</f>
        <v>Nickzhang@ups.com</v>
      </c>
      <c r="J37" s="18" t="str">
        <f>IF(VLOOKUP($A37,'[1]Master File'!$A$4:$DA$2000,44,FALSE)="","",VLOOKUP($A37,'[1]Master File'!$A$4:$DA$2000,44,FALSE))</f>
        <v>B</v>
      </c>
    </row>
    <row r="38" spans="1:10" ht="17.45" customHeight="1">
      <c r="A38" s="20">
        <v>458</v>
      </c>
      <c r="B38" s="16" t="str">
        <f>IF(VLOOKUP($A38,'[1]Master File'!$A$4:$DA$2000,2,FALSE)="","",VLOOKUP($A38,'[1]Master File'!$A$4:$DA$2000,2,FALSE))</f>
        <v>China</v>
      </c>
      <c r="C38" s="17" t="str">
        <f>IF(VLOOKUP($A38,'[1]Master File'!$A$4:$DA$2000,3,FALSE)="","",VLOOKUP($A38,'[1]Master File'!$A$4:$DA$2000,3,FALSE))</f>
        <v>Hangzhou</v>
      </c>
      <c r="D38" s="17" t="str">
        <f>IF(VLOOKUP($A38,'[1]Master File'!$A$4:$DA$2000,4,FALSE)="","",VLOOKUP($A38,'[1]Master File'!$A$4:$DA$2000,4,FALSE))</f>
        <v>CNHGH</v>
      </c>
      <c r="E38" s="18" t="str">
        <f>IF(VLOOKUP($A38,'[1]Master File'!$A$4:$DA$2000,5,FALSE)="","",VLOOKUP($A38,'[1]Master File'!$A$4:$DA$2000,5,FALSE))</f>
        <v>O</v>
      </c>
      <c r="F38" s="17" t="str">
        <f>IF(VLOOKUP($A38,'[1]Master File'!$A$4:$DA$2000,6,FALSE)="","",VLOOKUP($A38,'[1]Master File'!$A$4:$DA$2000,6,FALSE))</f>
        <v>** See Ningbo (for FOB Ningbo)</v>
      </c>
      <c r="G38" s="17" t="str">
        <f>IF(VLOOKUP($A38,'[1]Master File'!$A$4:$DA$2000,7,FALSE)="","",VLOOKUP($A38,'[1]Master File'!$A$4:$DA$2000,7,FALSE))</f>
        <v>Operation</v>
      </c>
      <c r="H38" s="17" t="str">
        <f>IF(VLOOKUP($A38,'[1]Master File'!$A$4:$DA$2000,8,FALSE)="","",VLOOKUP($A38,'[1]Master File'!$A$4:$DA$2000,8,FALSE))</f>
        <v>86 532 85729812 ext 106</v>
      </c>
      <c r="I38" s="17" t="str">
        <f>IF(VLOOKUP($A38,'[1]Master File'!$A$4:$DA$2000,9,FALSE)="","",VLOOKUP($A38,'[1]Master File'!$A$4:$DA$2000,9,FALSE))</f>
        <v>cfeiying@ups.com</v>
      </c>
      <c r="J38" s="18" t="str">
        <f>IF(VLOOKUP($A38,'[1]Master File'!$A$4:$DA$2000,44,FALSE)="","",VLOOKUP($A38,'[1]Master File'!$A$4:$DA$2000,44,FALSE))</f>
        <v>*</v>
      </c>
    </row>
    <row r="39" spans="1:10" ht="17.45" customHeight="1">
      <c r="A39" s="20">
        <v>171</v>
      </c>
      <c r="B39" s="16" t="str">
        <f>IF(VLOOKUP($A39,'[1]Master File'!$A$4:$DA$2000,2,FALSE)="","",VLOOKUP($A39,'[1]Master File'!$A$4:$DA$2000,2,FALSE))</f>
        <v>China</v>
      </c>
      <c r="C39" s="17" t="str">
        <f>IF(VLOOKUP($A39,'[1]Master File'!$A$4:$DA$2000,3,FALSE)="","",VLOOKUP($A39,'[1]Master File'!$A$4:$DA$2000,3,FALSE))</f>
        <v>Hong Kong</v>
      </c>
      <c r="D39" s="17" t="str">
        <f>IF(VLOOKUP($A39,'[1]Master File'!$A$4:$DA$2000,4,FALSE)="","",VLOOKUP($A39,'[1]Master File'!$A$4:$DA$2000,4,FALSE))</f>
        <v>HKHKG</v>
      </c>
      <c r="E39" s="18" t="str">
        <f>IF(VLOOKUP($A39,'[1]Master File'!$A$4:$DA$2000,5,FALSE)="","",VLOOKUP($A39,'[1]Master File'!$A$4:$DA$2000,5,FALSE))</f>
        <v>A</v>
      </c>
      <c r="F39" s="17" t="str">
        <f>IF(VLOOKUP($A39,'[1]Master File'!$A$4:$DA$2000,6,FALSE)="","",VLOOKUP($A39,'[1]Master File'!$A$4:$DA$2000,6,FALSE))</f>
        <v>Kitman Fung</v>
      </c>
      <c r="G39" s="17" t="str">
        <f>IF(VLOOKUP($A39,'[1]Master File'!$A$4:$DA$2000,7,FALSE)="","",VLOOKUP($A39,'[1]Master File'!$A$4:$DA$2000,7,FALSE))</f>
        <v>Customer Service</v>
      </c>
      <c r="H39" s="17" t="str">
        <f>IF(VLOOKUP($A39,'[1]Master File'!$A$4:$DA$2000,8,FALSE)="","",VLOOKUP($A39,'[1]Master File'!$A$4:$DA$2000,8,FALSE))</f>
        <v>852-29425784</v>
      </c>
      <c r="I39" s="17" t="str">
        <f>IF(VLOOKUP($A39,'[1]Master File'!$A$4:$DA$2000,9,FALSE)="","",VLOOKUP($A39,'[1]Master File'!$A$4:$DA$2000,9,FALSE))</f>
        <v>fung.kitman@ups.com</v>
      </c>
      <c r="J39" s="18" t="str">
        <f>IF(VLOOKUP($A39,'[1]Master File'!$A$4:$DA$2000,44,FALSE)="","",VLOOKUP($A39,'[1]Master File'!$A$4:$DA$2000,44,FALSE))</f>
        <v>M</v>
      </c>
    </row>
    <row r="40" spans="1:10" ht="17.45" customHeight="1">
      <c r="A40" s="20">
        <v>641</v>
      </c>
      <c r="B40" s="16" t="str">
        <f>IF(VLOOKUP($A40,'[1]Master File'!$A$4:$DA$2000,2,FALSE)="","",VLOOKUP($A40,'[1]Master File'!$A$4:$DA$2000,2,FALSE))</f>
        <v>China</v>
      </c>
      <c r="C40" s="17" t="str">
        <f>IF(VLOOKUP($A40,'[1]Master File'!$A$4:$DA$2000,3,FALSE)="","",VLOOKUP($A40,'[1]Master File'!$A$4:$DA$2000,3,FALSE))</f>
        <v>Hong Kong</v>
      </c>
      <c r="D40" s="17" t="str">
        <f>IF(VLOOKUP($A40,'[1]Master File'!$A$4:$DA$2000,4,FALSE)="","",VLOOKUP($A40,'[1]Master File'!$A$4:$DA$2000,4,FALSE))</f>
        <v>HKHKG</v>
      </c>
      <c r="E40" s="18" t="str">
        <f>IF(VLOOKUP($A40,'[1]Master File'!$A$4:$DA$2000,5,FALSE)="","",VLOOKUP($A40,'[1]Master File'!$A$4:$DA$2000,5,FALSE))</f>
        <v>O</v>
      </c>
      <c r="F40" s="17" t="str">
        <f>IF(VLOOKUP($A40,'[1]Master File'!$A$4:$DA$2000,6,FALSE)="","",VLOOKUP($A40,'[1]Master File'!$A$4:$DA$2000,6,FALSE))</f>
        <v>Lily Chan</v>
      </c>
      <c r="G40" s="17" t="str">
        <f>IF(VLOOKUP($A40,'[1]Master File'!$A$4:$DA$2000,7,FALSE)="","",VLOOKUP($A40,'[1]Master File'!$A$4:$DA$2000,7,FALSE))</f>
        <v>Operation</v>
      </c>
      <c r="H40" s="17" t="str">
        <f>IF(VLOOKUP($A40,'[1]Master File'!$A$4:$DA$2000,8,FALSE)="","",VLOOKUP($A40,'[1]Master File'!$A$4:$DA$2000,8,FALSE))</f>
        <v>852 29425121</v>
      </c>
      <c r="I40" s="17" t="str">
        <f>IF(VLOOKUP($A40,'[1]Master File'!$A$4:$DA$2000,9,FALSE)="","",VLOOKUP($A40,'[1]Master File'!$A$4:$DA$2000,9,FALSE))</f>
        <v>lwchan@ups.com</v>
      </c>
      <c r="J40" s="18" t="str">
        <f>IF(VLOOKUP($A40,'[1]Master File'!$A$4:$DA$2000,44,FALSE)="","",VLOOKUP($A40,'[1]Master File'!$A$4:$DA$2000,44,FALSE))</f>
        <v>B</v>
      </c>
    </row>
    <row r="41" spans="1:10" ht="17.45" customHeight="1">
      <c r="A41" s="20">
        <v>645</v>
      </c>
      <c r="B41" s="16" t="str">
        <f>IF(VLOOKUP($A41,'[1]Master File'!$A$4:$DA$2000,2,FALSE)="","",VLOOKUP($A41,'[1]Master File'!$A$4:$DA$2000,2,FALSE))</f>
        <v>China</v>
      </c>
      <c r="C41" s="17" t="str">
        <f>IF(VLOOKUP($A41,'[1]Master File'!$A$4:$DA$2000,3,FALSE)="","",VLOOKUP($A41,'[1]Master File'!$A$4:$DA$2000,3,FALSE))</f>
        <v>Hong Kong</v>
      </c>
      <c r="D41" s="17" t="str">
        <f>IF(VLOOKUP($A41,'[1]Master File'!$A$4:$DA$2000,4,FALSE)="","",VLOOKUP($A41,'[1]Master File'!$A$4:$DA$2000,4,FALSE))</f>
        <v>HKHKG</v>
      </c>
      <c r="E41" s="18" t="str">
        <f>IF(VLOOKUP($A41,'[1]Master File'!$A$4:$DA$2000,5,FALSE)="","",VLOOKUP($A41,'[1]Master File'!$A$4:$DA$2000,5,FALSE))</f>
        <v>O</v>
      </c>
      <c r="F41" s="17" t="str">
        <f>IF(VLOOKUP($A41,'[1]Master File'!$A$4:$DA$2000,6,FALSE)="","",VLOOKUP($A41,'[1]Master File'!$A$4:$DA$2000,6,FALSE))</f>
        <v>Wan Wong</v>
      </c>
      <c r="G41" s="17" t="str">
        <f>IF(VLOOKUP($A41,'[1]Master File'!$A$4:$DA$2000,7,FALSE)="","",VLOOKUP($A41,'[1]Master File'!$A$4:$DA$2000,7,FALSE))</f>
        <v>Senior Specialist</v>
      </c>
      <c r="H41" s="17" t="str">
        <f>IF(VLOOKUP($A41,'[1]Master File'!$A$4:$DA$2000,8,FALSE)="","",VLOOKUP($A41,'[1]Master File'!$A$4:$DA$2000,8,FALSE))</f>
        <v>852 29425230</v>
      </c>
      <c r="I41" s="17" t="str">
        <f>IF(VLOOKUP($A41,'[1]Master File'!$A$4:$DA$2000,9,FALSE)="","",VLOOKUP($A41,'[1]Master File'!$A$4:$DA$2000,9,FALSE))</f>
        <v>wan.wong@ups.com</v>
      </c>
      <c r="J41" s="18" t="str">
        <f>IF(VLOOKUP($A41,'[1]Master File'!$A$4:$DA$2000,44,FALSE)="","",VLOOKUP($A41,'[1]Master File'!$A$4:$DA$2000,44,FALSE))</f>
        <v>M</v>
      </c>
    </row>
    <row r="42" spans="1:10" ht="17.45" customHeight="1">
      <c r="A42" s="20">
        <v>656</v>
      </c>
      <c r="B42" s="16" t="str">
        <f>IF(VLOOKUP($A42,'[1]Master File'!$A$4:$DA$2000,2,FALSE)="","",VLOOKUP($A42,'[1]Master File'!$A$4:$DA$2000,2,FALSE))</f>
        <v>China</v>
      </c>
      <c r="C42" s="17" t="str">
        <f>IF(VLOOKUP($A42,'[1]Master File'!$A$4:$DA$2000,3,FALSE)="","",VLOOKUP($A42,'[1]Master File'!$A$4:$DA$2000,3,FALSE))</f>
        <v>Hong Kong</v>
      </c>
      <c r="D42" s="17" t="str">
        <f>IF(VLOOKUP($A42,'[1]Master File'!$A$4:$DA$2000,4,FALSE)="","",VLOOKUP($A42,'[1]Master File'!$A$4:$DA$2000,4,FALSE))</f>
        <v>HKHKG</v>
      </c>
      <c r="E42" s="18" t="str">
        <f>IF(VLOOKUP($A42,'[1]Master File'!$A$4:$DA$2000,5,FALSE)="","",VLOOKUP($A42,'[1]Master File'!$A$4:$DA$2000,5,FALSE))</f>
        <v>O</v>
      </c>
      <c r="F42" s="17" t="str">
        <f>IF(VLOOKUP($A42,'[1]Master File'!$A$4:$DA$2000,6,FALSE)="","",VLOOKUP($A42,'[1]Master File'!$A$4:$DA$2000,6,FALSE))</f>
        <v>Milvin Lau</v>
      </c>
      <c r="G42" s="17" t="str">
        <f>IF(VLOOKUP($A42,'[1]Master File'!$A$4:$DA$2000,7,FALSE)="","",VLOOKUP($A42,'[1]Master File'!$A$4:$DA$2000,7,FALSE))</f>
        <v>Manager</v>
      </c>
      <c r="H42" s="17" t="str">
        <f>IF(VLOOKUP($A42,'[1]Master File'!$A$4:$DA$2000,8,FALSE)="","",VLOOKUP($A42,'[1]Master File'!$A$4:$DA$2000,8,FALSE))</f>
        <v>852 29425217</v>
      </c>
      <c r="I42" s="17" t="str">
        <f>IF(VLOOKUP($A42,'[1]Master File'!$A$4:$DA$2000,9,FALSE)="","",VLOOKUP($A42,'[1]Master File'!$A$4:$DA$2000,9,FALSE))</f>
        <v>Milvin.lau@ups.com</v>
      </c>
      <c r="J42" s="18" t="str">
        <f>IF(VLOOKUP($A42,'[1]Master File'!$A$4:$DA$2000,44,FALSE)="","",VLOOKUP($A42,'[1]Master File'!$A$4:$DA$2000,44,FALSE))</f>
        <v>B</v>
      </c>
    </row>
    <row r="43" spans="1:10" ht="17.45" customHeight="1">
      <c r="A43" s="20">
        <v>44</v>
      </c>
      <c r="B43" s="16" t="str">
        <f>IF(VLOOKUP($A43,'[1]Master File'!$A$4:$DA$2000,2,FALSE)="","",VLOOKUP($A43,'[1]Master File'!$A$4:$DA$2000,2,FALSE))</f>
        <v>China</v>
      </c>
      <c r="C43" s="17" t="str">
        <f>IF(VLOOKUP($A43,'[1]Master File'!$A$4:$DA$2000,3,FALSE)="","",VLOOKUP($A43,'[1]Master File'!$A$4:$DA$2000,3,FALSE))</f>
        <v>Jiangmen</v>
      </c>
      <c r="D43" s="17" t="str">
        <f>IF(VLOOKUP($A43,'[1]Master File'!$A$4:$DA$2000,4,FALSE)="","",VLOOKUP($A43,'[1]Master File'!$A$4:$DA$2000,4,FALSE))</f>
        <v>CNJMN</v>
      </c>
      <c r="E43" s="18" t="str">
        <f>IF(VLOOKUP($A43,'[1]Master File'!$A$4:$DA$2000,5,FALSE)="","",VLOOKUP($A43,'[1]Master File'!$A$4:$DA$2000,5,FALSE))</f>
        <v>A</v>
      </c>
      <c r="F43" s="17" t="str">
        <f>IF(VLOOKUP($A43,'[1]Master File'!$A$4:$DA$2000,6,FALSE)="","",VLOOKUP($A43,'[1]Master File'!$A$4:$DA$2000,6,FALSE))</f>
        <v>** See Guangzhou</v>
      </c>
      <c r="G43" s="17" t="str">
        <f>IF(VLOOKUP($A43,'[1]Master File'!$A$4:$DA$2000,7,FALSE)="","",VLOOKUP($A43,'[1]Master File'!$A$4:$DA$2000,7,FALSE))</f>
        <v/>
      </c>
      <c r="H43" s="17" t="str">
        <f>IF(VLOOKUP($A43,'[1]Master File'!$A$4:$DA$2000,8,FALSE)="","",VLOOKUP($A43,'[1]Master File'!$A$4:$DA$2000,8,FALSE))</f>
        <v/>
      </c>
      <c r="I43" s="17" t="str">
        <f>IF(VLOOKUP($A43,'[1]Master File'!$A$4:$DA$2000,9,FALSE)="","",VLOOKUP($A43,'[1]Master File'!$A$4:$DA$2000,9,FALSE))</f>
        <v/>
      </c>
      <c r="J43" s="18" t="str">
        <f>IF(VLOOKUP($A43,'[1]Master File'!$A$4:$DA$2000,44,FALSE)="","",VLOOKUP($A43,'[1]Master File'!$A$4:$DA$2000,44,FALSE))</f>
        <v>*</v>
      </c>
    </row>
    <row r="44" spans="1:10" ht="17.45" customHeight="1">
      <c r="A44" s="20">
        <v>391</v>
      </c>
      <c r="B44" s="16" t="str">
        <f>IF(VLOOKUP($A44,'[1]Master File'!$A$4:$DA$2000,2,FALSE)="","",VLOOKUP($A44,'[1]Master File'!$A$4:$DA$2000,2,FALSE))</f>
        <v>China</v>
      </c>
      <c r="C44" s="17" t="str">
        <f>IF(VLOOKUP($A44,'[1]Master File'!$A$4:$DA$2000,3,FALSE)="","",VLOOKUP($A44,'[1]Master File'!$A$4:$DA$2000,3,FALSE))</f>
        <v>Jiangmen</v>
      </c>
      <c r="D44" s="17" t="str">
        <f>IF(VLOOKUP($A44,'[1]Master File'!$A$4:$DA$2000,4,FALSE)="","",VLOOKUP($A44,'[1]Master File'!$A$4:$DA$2000,4,FALSE))</f>
        <v>CNJMN</v>
      </c>
      <c r="E44" s="18" t="str">
        <f>IF(VLOOKUP($A44,'[1]Master File'!$A$4:$DA$2000,5,FALSE)="","",VLOOKUP($A44,'[1]Master File'!$A$4:$DA$2000,5,FALSE))</f>
        <v>O</v>
      </c>
      <c r="F44" s="17" t="str">
        <f>IF(VLOOKUP($A44,'[1]Master File'!$A$4:$DA$2000,6,FALSE)="","",VLOOKUP($A44,'[1]Master File'!$A$4:$DA$2000,6,FALSE))</f>
        <v>** See Guangzhou</v>
      </c>
      <c r="G44" s="17" t="str">
        <f>IF(VLOOKUP($A44,'[1]Master File'!$A$4:$DA$2000,7,FALSE)="","",VLOOKUP($A44,'[1]Master File'!$A$4:$DA$2000,7,FALSE))</f>
        <v>Supervisor</v>
      </c>
      <c r="H44" s="17" t="str">
        <f>IF(VLOOKUP($A44,'[1]Master File'!$A$4:$DA$2000,8,FALSE)="","",VLOOKUP($A44,'[1]Master File'!$A$4:$DA$2000,8,FALSE))</f>
        <v>86 512 57722700 ext 3400</v>
      </c>
      <c r="I44" s="17" t="str">
        <f>IF(VLOOKUP($A44,'[1]Master File'!$A$4:$DA$2000,9,FALSE)="","",VLOOKUP($A44,'[1]Master File'!$A$4:$DA$2000,9,FALSE))</f>
        <v>axwang@ups.com</v>
      </c>
      <c r="J44" s="18" t="str">
        <f>IF(VLOOKUP($A44,'[1]Master File'!$A$4:$DA$2000,44,FALSE)="","",VLOOKUP($A44,'[1]Master File'!$A$4:$DA$2000,44,FALSE))</f>
        <v>*</v>
      </c>
    </row>
    <row r="45" spans="1:10" ht="17.45" customHeight="1">
      <c r="A45" s="20">
        <v>146</v>
      </c>
      <c r="B45" s="16" t="str">
        <f>IF(VLOOKUP($A45,'[1]Master File'!$A$4:$DA$2000,2,FALSE)="","",VLOOKUP($A45,'[1]Master File'!$A$4:$DA$2000,2,FALSE))</f>
        <v>China</v>
      </c>
      <c r="C45" s="17" t="str">
        <f>IF(VLOOKUP($A45,'[1]Master File'!$A$4:$DA$2000,3,FALSE)="","",VLOOKUP($A45,'[1]Master File'!$A$4:$DA$2000,3,FALSE))</f>
        <v>Jiangyin</v>
      </c>
      <c r="D45" s="17" t="str">
        <f>IF(VLOOKUP($A45,'[1]Master File'!$A$4:$DA$2000,4,FALSE)="","",VLOOKUP($A45,'[1]Master File'!$A$4:$DA$2000,4,FALSE))</f>
        <v>CNJIA</v>
      </c>
      <c r="E45" s="18" t="str">
        <f>IF(VLOOKUP($A45,'[1]Master File'!$A$4:$DA$2000,5,FALSE)="","",VLOOKUP($A45,'[1]Master File'!$A$4:$DA$2000,5,FALSE))</f>
        <v>A</v>
      </c>
      <c r="F45" s="17" t="str">
        <f>IF(VLOOKUP($A45,'[1]Master File'!$A$4:$DA$2000,6,FALSE)="","",VLOOKUP($A45,'[1]Master File'!$A$4:$DA$2000,6,FALSE))</f>
        <v>** see Wuxi</v>
      </c>
      <c r="G45" s="17" t="str">
        <f>IF(VLOOKUP($A45,'[1]Master File'!$A$4:$DA$2000,7,FALSE)="","",VLOOKUP($A45,'[1]Master File'!$A$4:$DA$2000,7,FALSE))</f>
        <v>CS</v>
      </c>
      <c r="H45" s="17" t="str">
        <f>IF(VLOOKUP($A45,'[1]Master File'!$A$4:$DA$2000,8,FALSE)="","",VLOOKUP($A45,'[1]Master File'!$A$4:$DA$2000,8,FALSE))</f>
        <v>86 29 8861 0606 ext 1590</v>
      </c>
      <c r="I45" s="17" t="str">
        <f>IF(VLOOKUP($A45,'[1]Master File'!$A$4:$DA$2000,9,FALSE)="","",VLOOKUP($A45,'[1]Master File'!$A$4:$DA$2000,9,FALSE))</f>
        <v>mfei@ups.com</v>
      </c>
      <c r="J45" s="18" t="str">
        <f>IF(VLOOKUP($A45,'[1]Master File'!$A$4:$DA$2000,44,FALSE)="","",VLOOKUP($A45,'[1]Master File'!$A$4:$DA$2000,44,FALSE))</f>
        <v>*</v>
      </c>
    </row>
    <row r="46" spans="1:10" ht="17.45" customHeight="1">
      <c r="A46" s="20">
        <v>415</v>
      </c>
      <c r="B46" s="16" t="str">
        <f>IF(VLOOKUP($A46,'[1]Master File'!$A$4:$DA$2000,2,FALSE)="","",VLOOKUP($A46,'[1]Master File'!$A$4:$DA$2000,2,FALSE))</f>
        <v>China</v>
      </c>
      <c r="C46" s="17" t="str">
        <f>IF(VLOOKUP($A46,'[1]Master File'!$A$4:$DA$2000,3,FALSE)="","",VLOOKUP($A46,'[1]Master File'!$A$4:$DA$2000,3,FALSE))</f>
        <v>Jiangyin</v>
      </c>
      <c r="D46" s="17" t="str">
        <f>IF(VLOOKUP($A46,'[1]Master File'!$A$4:$DA$2000,4,FALSE)="","",VLOOKUP($A46,'[1]Master File'!$A$4:$DA$2000,4,FALSE))</f>
        <v>CNJIA</v>
      </c>
      <c r="E46" s="18" t="str">
        <f>IF(VLOOKUP($A46,'[1]Master File'!$A$4:$DA$2000,5,FALSE)="","",VLOOKUP($A46,'[1]Master File'!$A$4:$DA$2000,5,FALSE))</f>
        <v>O</v>
      </c>
      <c r="F46" s="17" t="str">
        <f>IF(VLOOKUP($A46,'[1]Master File'!$A$4:$DA$2000,6,FALSE)="","",VLOOKUP($A46,'[1]Master File'!$A$4:$DA$2000,6,FALSE))</f>
        <v>** See Nanjing (FCL)</v>
      </c>
      <c r="G46" s="17" t="str">
        <f>IF(VLOOKUP($A46,'[1]Master File'!$A$4:$DA$2000,7,FALSE)="","",VLOOKUP($A46,'[1]Master File'!$A$4:$DA$2000,7,FALSE))</f>
        <v>Team leader</v>
      </c>
      <c r="H46" s="17" t="str">
        <f>IF(VLOOKUP($A46,'[1]Master File'!$A$4:$DA$2000,8,FALSE)="","",VLOOKUP($A46,'[1]Master File'!$A$4:$DA$2000,8,FALSE))</f>
        <v>86 574 27661613</v>
      </c>
      <c r="I46" s="17" t="str">
        <f>IF(VLOOKUP($A46,'[1]Master File'!$A$4:$DA$2000,9,FALSE)="","",VLOOKUP($A46,'[1]Master File'!$A$4:$DA$2000,9,FALSE))</f>
        <v>UPSCAN-Export-Operations-Ocean@ups.com</v>
      </c>
      <c r="J46" s="18" t="str">
        <f>IF(VLOOKUP($A46,'[1]Master File'!$A$4:$DA$2000,44,FALSE)="","",VLOOKUP($A46,'[1]Master File'!$A$4:$DA$2000,44,FALSE))</f>
        <v>*</v>
      </c>
    </row>
    <row r="47" spans="1:10" ht="17.45" customHeight="1">
      <c r="A47" s="20">
        <v>528</v>
      </c>
      <c r="B47" s="16" t="str">
        <f>IF(VLOOKUP($A47,'[1]Master File'!$A$4:$DA$2000,2,FALSE)="","",VLOOKUP($A47,'[1]Master File'!$A$4:$DA$2000,2,FALSE))</f>
        <v>China</v>
      </c>
      <c r="C47" s="17" t="str">
        <f>IF(VLOOKUP($A47,'[1]Master File'!$A$4:$DA$2000,3,FALSE)="","",VLOOKUP($A47,'[1]Master File'!$A$4:$DA$2000,3,FALSE))</f>
        <v>Jiangyin</v>
      </c>
      <c r="D47" s="17" t="str">
        <f>IF(VLOOKUP($A47,'[1]Master File'!$A$4:$DA$2000,4,FALSE)="","",VLOOKUP($A47,'[1]Master File'!$A$4:$DA$2000,4,FALSE))</f>
        <v>CNJIA</v>
      </c>
      <c r="E47" s="18" t="str">
        <f>IF(VLOOKUP($A47,'[1]Master File'!$A$4:$DA$2000,5,FALSE)="","",VLOOKUP($A47,'[1]Master File'!$A$4:$DA$2000,5,FALSE))</f>
        <v>O</v>
      </c>
      <c r="F47" s="17" t="str">
        <f>IF(VLOOKUP($A47,'[1]Master File'!$A$4:$DA$2000,6,FALSE)="","",VLOOKUP($A47,'[1]Master File'!$A$4:$DA$2000,6,FALSE))</f>
        <v>** See Shanghai (LCL)</v>
      </c>
      <c r="G47" s="17" t="str">
        <f>IF(VLOOKUP($A47,'[1]Master File'!$A$4:$DA$2000,7,FALSE)="","",VLOOKUP($A47,'[1]Master File'!$A$4:$DA$2000,7,FALSE))</f>
        <v xml:space="preserve">Assistant Supervisor
</v>
      </c>
      <c r="H47" s="17" t="str">
        <f>IF(VLOOKUP($A47,'[1]Master File'!$A$4:$DA$2000,8,FALSE)="","",VLOOKUP($A47,'[1]Master File'!$A$4:$DA$2000,8,FALSE))</f>
        <v>86 755 82627835</v>
      </c>
      <c r="I47" s="17" t="str">
        <f>IF(VLOOKUP($A47,'[1]Master File'!$A$4:$DA$2000,9,FALSE)="","",VLOOKUP($A47,'[1]Master File'!$A$4:$DA$2000,9,FALSE))</f>
        <v>amandawu@ups.com</v>
      </c>
      <c r="J47" s="18" t="str">
        <f>IF(VLOOKUP($A47,'[1]Master File'!$A$4:$DA$2000,44,FALSE)="","",VLOOKUP($A47,'[1]Master File'!$A$4:$DA$2000,44,FALSE))</f>
        <v>*</v>
      </c>
    </row>
    <row r="48" spans="1:10" ht="17.45" customHeight="1">
      <c r="A48" s="20">
        <v>416</v>
      </c>
      <c r="B48" s="16" t="str">
        <f>IF(VLOOKUP($A48,'[1]Master File'!$A$4:$DA$2000,2,FALSE)="","",VLOOKUP($A48,'[1]Master File'!$A$4:$DA$2000,2,FALSE))</f>
        <v>China</v>
      </c>
      <c r="C48" s="17" t="str">
        <f>IF(VLOOKUP($A48,'[1]Master File'!$A$4:$DA$2000,3,FALSE)="","",VLOOKUP($A48,'[1]Master File'!$A$4:$DA$2000,3,FALSE))</f>
        <v>Lianyungang</v>
      </c>
      <c r="D48" s="17" t="str">
        <f>IF(VLOOKUP($A48,'[1]Master File'!$A$4:$DA$2000,4,FALSE)="","",VLOOKUP($A48,'[1]Master File'!$A$4:$DA$2000,4,FALSE))</f>
        <v>CNLYG</v>
      </c>
      <c r="E48" s="18" t="str">
        <f>IF(VLOOKUP($A48,'[1]Master File'!$A$4:$DA$2000,5,FALSE)="","",VLOOKUP($A48,'[1]Master File'!$A$4:$DA$2000,5,FALSE))</f>
        <v>O</v>
      </c>
      <c r="F48" s="17" t="str">
        <f>IF(VLOOKUP($A48,'[1]Master File'!$A$4:$DA$2000,6,FALSE)="","",VLOOKUP($A48,'[1]Master File'!$A$4:$DA$2000,6,FALSE))</f>
        <v>** See Nanjing</v>
      </c>
      <c r="G48" s="17" t="str">
        <f>IF(VLOOKUP($A48,'[1]Master File'!$A$4:$DA$2000,7,FALSE)="","",VLOOKUP($A48,'[1]Master File'!$A$4:$DA$2000,7,FALSE))</f>
        <v>Doc</v>
      </c>
      <c r="H48" s="17" t="str">
        <f>IF(VLOOKUP($A48,'[1]Master File'!$A$4:$DA$2000,8,FALSE)="","",VLOOKUP($A48,'[1]Master File'!$A$4:$DA$2000,8,FALSE))</f>
        <v>86 574 27661601</v>
      </c>
      <c r="I48" s="17" t="str">
        <f>IF(VLOOKUP($A48,'[1]Master File'!$A$4:$DA$2000,9,FALSE)="","",VLOOKUP($A48,'[1]Master File'!$A$4:$DA$2000,9,FALSE))</f>
        <v>zjesscia@ups.com</v>
      </c>
      <c r="J48" s="18" t="str">
        <f>IF(VLOOKUP($A48,'[1]Master File'!$A$4:$DA$2000,44,FALSE)="","",VLOOKUP($A48,'[1]Master File'!$A$4:$DA$2000,44,FALSE))</f>
        <v>*</v>
      </c>
    </row>
    <row r="49" spans="1:10" ht="17.45" customHeight="1">
      <c r="A49" s="20">
        <v>678</v>
      </c>
      <c r="B49" s="16" t="str">
        <f>IF(VLOOKUP($A49,'[1]Master File'!$A$4:$DA$2000,2,FALSE)="","",VLOOKUP($A49,'[1]Master File'!$A$4:$DA$2000,2,FALSE))</f>
        <v>China</v>
      </c>
      <c r="C49" s="17" t="str">
        <f>IF(VLOOKUP($A49,'[1]Master File'!$A$4:$DA$2000,3,FALSE)="","",VLOOKUP($A49,'[1]Master File'!$A$4:$DA$2000,3,FALSE))</f>
        <v>Macau</v>
      </c>
      <c r="D49" s="17" t="str">
        <f>IF(VLOOKUP($A49,'[1]Master File'!$A$4:$DA$2000,4,FALSE)="","",VLOOKUP($A49,'[1]Master File'!$A$4:$DA$2000,4,FALSE))</f>
        <v>MOMFM</v>
      </c>
      <c r="E49" s="18" t="str">
        <f>IF(VLOOKUP($A49,'[1]Master File'!$A$4:$DA$2000,5,FALSE)="","",VLOOKUP($A49,'[1]Master File'!$A$4:$DA$2000,5,FALSE))</f>
        <v>O</v>
      </c>
      <c r="F49" s="17" t="str">
        <f>IF(VLOOKUP($A49,'[1]Master File'!$A$4:$DA$2000,6,FALSE)="","",VLOOKUP($A49,'[1]Master File'!$A$4:$DA$2000,6,FALSE))</f>
        <v>** See Hong Kong</v>
      </c>
      <c r="G49" s="17" t="str">
        <f>IF(VLOOKUP($A49,'[1]Master File'!$A$4:$DA$2000,7,FALSE)="","",VLOOKUP($A49,'[1]Master File'!$A$4:$DA$2000,7,FALSE))</f>
        <v>Supervisor</v>
      </c>
      <c r="H49" s="17" t="str">
        <f>IF(VLOOKUP($A49,'[1]Master File'!$A$4:$DA$2000,8,FALSE)="","",VLOOKUP($A49,'[1]Master File'!$A$4:$DA$2000,8,FALSE))</f>
        <v>81 367020306</v>
      </c>
      <c r="I49" s="17" t="str">
        <f>IF(VLOOKUP($A49,'[1]Master File'!$A$4:$DA$2000,9,FALSE)="","",VLOOKUP($A49,'[1]Master File'!$A$4:$DA$2000,9,FALSE))</f>
        <v>UPSWUX-Export-Operations-OCEAN@ups.com</v>
      </c>
      <c r="J49" s="18" t="str">
        <f>IF(VLOOKUP($A49,'[1]Master File'!$A$4:$DA$2000,44,FALSE)="","",VLOOKUP($A49,'[1]Master File'!$A$4:$DA$2000,44,FALSE))</f>
        <v>*</v>
      </c>
    </row>
    <row r="50" spans="1:10" ht="17.45" customHeight="1">
      <c r="A50" s="20">
        <v>61</v>
      </c>
      <c r="B50" s="16" t="str">
        <f>IF(VLOOKUP($A50,'[1]Master File'!$A$4:$DA$2000,2,FALSE)="","",VLOOKUP($A50,'[1]Master File'!$A$4:$DA$2000,2,FALSE))</f>
        <v>China</v>
      </c>
      <c r="C50" s="17" t="str">
        <f>IF(VLOOKUP($A50,'[1]Master File'!$A$4:$DA$2000,3,FALSE)="","",VLOOKUP($A50,'[1]Master File'!$A$4:$DA$2000,3,FALSE))</f>
        <v>Nanjing</v>
      </c>
      <c r="D50" s="17" t="str">
        <f>IF(VLOOKUP($A50,'[1]Master File'!$A$4:$DA$2000,4,FALSE)="","",VLOOKUP($A50,'[1]Master File'!$A$4:$DA$2000,4,FALSE))</f>
        <v>CNNKG</v>
      </c>
      <c r="E50" s="18" t="str">
        <f>IF(VLOOKUP($A50,'[1]Master File'!$A$4:$DA$2000,5,FALSE)="","",VLOOKUP($A50,'[1]Master File'!$A$4:$DA$2000,5,FALSE))</f>
        <v>A</v>
      </c>
      <c r="F50" s="17" t="str">
        <f>IF(VLOOKUP($A50,'[1]Master File'!$A$4:$DA$2000,6,FALSE)="","",VLOOKUP($A50,'[1]Master File'!$A$4:$DA$2000,6,FALSE))</f>
        <v>Carey Shi</v>
      </c>
      <c r="G50" s="17" t="str">
        <f>IF(VLOOKUP($A50,'[1]Master File'!$A$4:$DA$2000,7,FALSE)="","",VLOOKUP($A50,'[1]Master File'!$A$4:$DA$2000,7,FALSE))</f>
        <v>Assit. Supervisor</v>
      </c>
      <c r="H50" s="17" t="str">
        <f>IF(VLOOKUP($A50,'[1]Master File'!$A$4:$DA$2000,8,FALSE)="","",VLOOKUP($A50,'[1]Master File'!$A$4:$DA$2000,8,FALSE))</f>
        <v>86 25 86480896</v>
      </c>
      <c r="I50" s="17" t="str">
        <f>IF(VLOOKUP($A50,'[1]Master File'!$A$4:$DA$2000,9,FALSE)="","",VLOOKUP($A50,'[1]Master File'!$A$4:$DA$2000,9,FALSE))</f>
        <v>Carey.shi@ups.com</v>
      </c>
      <c r="J50" s="18" t="str">
        <f>IF(VLOOKUP($A50,'[1]Master File'!$A$4:$DA$2000,44,FALSE)="","",VLOOKUP($A50,'[1]Master File'!$A$4:$DA$2000,44,FALSE))</f>
        <v>B</v>
      </c>
    </row>
    <row r="51" spans="1:10" ht="17.45" customHeight="1">
      <c r="A51" s="20">
        <v>62</v>
      </c>
      <c r="B51" s="16" t="str">
        <f>IF(VLOOKUP($A51,'[1]Master File'!$A$4:$DA$2000,2,FALSE)="","",VLOOKUP($A51,'[1]Master File'!$A$4:$DA$2000,2,FALSE))</f>
        <v>China</v>
      </c>
      <c r="C51" s="17" t="str">
        <f>IF(VLOOKUP($A51,'[1]Master File'!$A$4:$DA$2000,3,FALSE)="","",VLOOKUP($A51,'[1]Master File'!$A$4:$DA$2000,3,FALSE))</f>
        <v>Nanjing</v>
      </c>
      <c r="D51" s="17" t="str">
        <f>IF(VLOOKUP($A51,'[1]Master File'!$A$4:$DA$2000,4,FALSE)="","",VLOOKUP($A51,'[1]Master File'!$A$4:$DA$2000,4,FALSE))</f>
        <v>CNNKG</v>
      </c>
      <c r="E51" s="18" t="str">
        <f>IF(VLOOKUP($A51,'[1]Master File'!$A$4:$DA$2000,5,FALSE)="","",VLOOKUP($A51,'[1]Master File'!$A$4:$DA$2000,5,FALSE))</f>
        <v>A</v>
      </c>
      <c r="F51" s="17" t="str">
        <f>IF(VLOOKUP($A51,'[1]Master File'!$A$4:$DA$2000,6,FALSE)="","",VLOOKUP($A51,'[1]Master File'!$A$4:$DA$2000,6,FALSE))</f>
        <v>Sun Siyu</v>
      </c>
      <c r="G51" s="17" t="str">
        <f>IF(VLOOKUP($A51,'[1]Master File'!$A$4:$DA$2000,7,FALSE)="","",VLOOKUP($A51,'[1]Master File'!$A$4:$DA$2000,7,FALSE))</f>
        <v>CSR</v>
      </c>
      <c r="H51" s="17" t="str">
        <f>IF(VLOOKUP($A51,'[1]Master File'!$A$4:$DA$2000,8,FALSE)="","",VLOOKUP($A51,'[1]Master File'!$A$4:$DA$2000,8,FALSE))</f>
        <v>86 25 86480895</v>
      </c>
      <c r="I51" s="17" t="str">
        <f>IF(VLOOKUP($A51,'[1]Master File'!$A$4:$DA$2000,9,FALSE)="","",VLOOKUP($A51,'[1]Master File'!$A$4:$DA$2000,9,FALSE))</f>
        <v>UPSKUBCSRGROUP@ups.com</v>
      </c>
      <c r="J51" s="18" t="str">
        <f>IF(VLOOKUP($A51,'[1]Master File'!$A$4:$DA$2000,44,FALSE)="","",VLOOKUP($A51,'[1]Master File'!$A$4:$DA$2000,44,FALSE))</f>
        <v>M</v>
      </c>
    </row>
    <row r="52" spans="1:10" ht="17.45" customHeight="1">
      <c r="A52" s="20">
        <v>64</v>
      </c>
      <c r="B52" s="16" t="str">
        <f>IF(VLOOKUP($A52,'[1]Master File'!$A$4:$DA$2000,2,FALSE)="","",VLOOKUP($A52,'[1]Master File'!$A$4:$DA$2000,2,FALSE))</f>
        <v>China</v>
      </c>
      <c r="C52" s="17" t="str">
        <f>IF(VLOOKUP($A52,'[1]Master File'!$A$4:$DA$2000,3,FALSE)="","",VLOOKUP($A52,'[1]Master File'!$A$4:$DA$2000,3,FALSE))</f>
        <v>Nanjing</v>
      </c>
      <c r="D52" s="17" t="str">
        <f>IF(VLOOKUP($A52,'[1]Master File'!$A$4:$DA$2000,4,FALSE)="","",VLOOKUP($A52,'[1]Master File'!$A$4:$DA$2000,4,FALSE))</f>
        <v>CNNKG</v>
      </c>
      <c r="E52" s="18" t="str">
        <f>IF(VLOOKUP($A52,'[1]Master File'!$A$4:$DA$2000,5,FALSE)="","",VLOOKUP($A52,'[1]Master File'!$A$4:$DA$2000,5,FALSE))</f>
        <v>A</v>
      </c>
      <c r="F52" s="17" t="str">
        <f>IF(VLOOKUP($A52,'[1]Master File'!$A$4:$DA$2000,6,FALSE)="","",VLOOKUP($A52,'[1]Master File'!$A$4:$DA$2000,6,FALSE))</f>
        <v>Jeffrey Zhang</v>
      </c>
      <c r="G52" s="17" t="str">
        <f>IF(VLOOKUP($A52,'[1]Master File'!$A$4:$DA$2000,7,FALSE)="","",VLOOKUP($A52,'[1]Master File'!$A$4:$DA$2000,7,FALSE))</f>
        <v>Manager</v>
      </c>
      <c r="H52" s="17" t="str">
        <f>IF(VLOOKUP($A52,'[1]Master File'!$A$4:$DA$2000,8,FALSE)="","",VLOOKUP($A52,'[1]Master File'!$A$4:$DA$2000,8,FALSE))</f>
        <v>86 25 86480801</v>
      </c>
      <c r="I52" s="17" t="str">
        <f>IF(VLOOKUP($A52,'[1]Master File'!$A$4:$DA$2000,9,FALSE)="","",VLOOKUP($A52,'[1]Master File'!$A$4:$DA$2000,9,FALSE))</f>
        <v>UPSNKGAIR@ups.com</v>
      </c>
      <c r="J52" s="18" t="str">
        <f>IF(VLOOKUP($A52,'[1]Master File'!$A$4:$DA$2000,44,FALSE)="","",VLOOKUP($A52,'[1]Master File'!$A$4:$DA$2000,44,FALSE))</f>
        <v>B</v>
      </c>
    </row>
    <row r="53" spans="1:10" ht="17.45" customHeight="1">
      <c r="A53" s="20">
        <v>65</v>
      </c>
      <c r="B53" s="16" t="str">
        <f>IF(VLOOKUP($A53,'[1]Master File'!$A$4:$DA$2000,2,FALSE)="","",VLOOKUP($A53,'[1]Master File'!$A$4:$DA$2000,2,FALSE))</f>
        <v>China</v>
      </c>
      <c r="C53" s="17" t="str">
        <f>IF(VLOOKUP($A53,'[1]Master File'!$A$4:$DA$2000,3,FALSE)="","",VLOOKUP($A53,'[1]Master File'!$A$4:$DA$2000,3,FALSE))</f>
        <v>Nanjing</v>
      </c>
      <c r="D53" s="17" t="str">
        <f>IF(VLOOKUP($A53,'[1]Master File'!$A$4:$DA$2000,4,FALSE)="","",VLOOKUP($A53,'[1]Master File'!$A$4:$DA$2000,4,FALSE))</f>
        <v>CNNKG</v>
      </c>
      <c r="E53" s="18" t="str">
        <f>IF(VLOOKUP($A53,'[1]Master File'!$A$4:$DA$2000,5,FALSE)="","",VLOOKUP($A53,'[1]Master File'!$A$4:$DA$2000,5,FALSE))</f>
        <v>A</v>
      </c>
      <c r="F53" s="17" t="str">
        <f>IF(VLOOKUP($A53,'[1]Master File'!$A$4:$DA$2000,6,FALSE)="","",VLOOKUP($A53,'[1]Master File'!$A$4:$DA$2000,6,FALSE))</f>
        <v>NKG group</v>
      </c>
      <c r="G53" s="17" t="str">
        <f>IF(VLOOKUP($A53,'[1]Master File'!$A$4:$DA$2000,7,FALSE)="","",VLOOKUP($A53,'[1]Master File'!$A$4:$DA$2000,7,FALSE))</f>
        <v>Operations</v>
      </c>
      <c r="H53" s="17" t="str">
        <f>IF(VLOOKUP($A53,'[1]Master File'!$A$4:$DA$2000,8,FALSE)="","",VLOOKUP($A53,'[1]Master File'!$A$4:$DA$2000,8,FALSE))</f>
        <v>86 25 86480898</v>
      </c>
      <c r="I53" s="17" t="str">
        <f>IF(VLOOKUP($A53,'[1]Master File'!$A$4:$DA$2000,9,FALSE)="","",VLOOKUP($A53,'[1]Master File'!$A$4:$DA$2000,9,FALSE))</f>
        <v>cwang1@ups.com</v>
      </c>
      <c r="J53" s="18" t="str">
        <f>IF(VLOOKUP($A53,'[1]Master File'!$A$4:$DA$2000,44,FALSE)="","",VLOOKUP($A53,'[1]Master File'!$A$4:$DA$2000,44,FALSE))</f>
        <v>M</v>
      </c>
    </row>
    <row r="54" spans="1:10" ht="17.45" customHeight="1">
      <c r="A54" s="20">
        <v>66</v>
      </c>
      <c r="B54" s="16" t="str">
        <f>IF(VLOOKUP($A54,'[1]Master File'!$A$4:$DA$2000,2,FALSE)="","",VLOOKUP($A54,'[1]Master File'!$A$4:$DA$2000,2,FALSE))</f>
        <v>China</v>
      </c>
      <c r="C54" s="17" t="str">
        <f>IF(VLOOKUP($A54,'[1]Master File'!$A$4:$DA$2000,3,FALSE)="","",VLOOKUP($A54,'[1]Master File'!$A$4:$DA$2000,3,FALSE))</f>
        <v>Nanjing</v>
      </c>
      <c r="D54" s="17" t="str">
        <f>IF(VLOOKUP($A54,'[1]Master File'!$A$4:$DA$2000,4,FALSE)="","",VLOOKUP($A54,'[1]Master File'!$A$4:$DA$2000,4,FALSE))</f>
        <v>CNNKG</v>
      </c>
      <c r="E54" s="18" t="str">
        <f>IF(VLOOKUP($A54,'[1]Master File'!$A$4:$DA$2000,5,FALSE)="","",VLOOKUP($A54,'[1]Master File'!$A$4:$DA$2000,5,FALSE))</f>
        <v>A</v>
      </c>
      <c r="F54" s="17" t="str">
        <f>IF(VLOOKUP($A54,'[1]Master File'!$A$4:$DA$2000,6,FALSE)="","",VLOOKUP($A54,'[1]Master File'!$A$4:$DA$2000,6,FALSE))</f>
        <v>Chally Wei</v>
      </c>
      <c r="G54" s="17" t="str">
        <f>IF(VLOOKUP($A54,'[1]Master File'!$A$4:$DA$2000,7,FALSE)="","",VLOOKUP($A54,'[1]Master File'!$A$4:$DA$2000,7,FALSE))</f>
        <v>Assit Supervisor</v>
      </c>
      <c r="H54" s="17" t="str">
        <f>IF(VLOOKUP($A54,'[1]Master File'!$A$4:$DA$2000,8,FALSE)="","",VLOOKUP($A54,'[1]Master File'!$A$4:$DA$2000,8,FALSE))</f>
        <v>86 25 -86480817</v>
      </c>
      <c r="I54" s="17" t="str">
        <f>IF(VLOOKUP($A54,'[1]Master File'!$A$4:$DA$2000,9,FALSE)="","",VLOOKUP($A54,'[1]Master File'!$A$4:$DA$2000,9,FALSE))</f>
        <v>wchally@ups.com</v>
      </c>
      <c r="J54" s="18" t="str">
        <f>IF(VLOOKUP($A54,'[1]Master File'!$A$4:$DA$2000,44,FALSE)="","",VLOOKUP($A54,'[1]Master File'!$A$4:$DA$2000,44,FALSE))</f>
        <v>B</v>
      </c>
    </row>
    <row r="55" spans="1:10" ht="17.45" customHeight="1">
      <c r="A55" s="20">
        <v>407</v>
      </c>
      <c r="B55" s="16" t="str">
        <f>IF(VLOOKUP($A55,'[1]Master File'!$A$4:$DA$2000,2,FALSE)="","",VLOOKUP($A55,'[1]Master File'!$A$4:$DA$2000,2,FALSE))</f>
        <v>China</v>
      </c>
      <c r="C55" s="17" t="str">
        <f>IF(VLOOKUP($A55,'[1]Master File'!$A$4:$DA$2000,3,FALSE)="","",VLOOKUP($A55,'[1]Master File'!$A$4:$DA$2000,3,FALSE))</f>
        <v>Nanjing</v>
      </c>
      <c r="D55" s="17" t="str">
        <f>IF(VLOOKUP($A55,'[1]Master File'!$A$4:$DA$2000,4,FALSE)="","",VLOOKUP($A55,'[1]Master File'!$A$4:$DA$2000,4,FALSE))</f>
        <v>CNNKG</v>
      </c>
      <c r="E55" s="18" t="str">
        <f>IF(VLOOKUP($A55,'[1]Master File'!$A$4:$DA$2000,5,FALSE)="","",VLOOKUP($A55,'[1]Master File'!$A$4:$DA$2000,5,FALSE))</f>
        <v>O</v>
      </c>
      <c r="F55" s="17" t="str">
        <f>IF(VLOOKUP($A55,'[1]Master File'!$A$4:$DA$2000,6,FALSE)="","",VLOOKUP($A55,'[1]Master File'!$A$4:$DA$2000,6,FALSE))</f>
        <v>April Chen</v>
      </c>
      <c r="G55" s="17" t="str">
        <f>IF(VLOOKUP($A55,'[1]Master File'!$A$4:$DA$2000,7,FALSE)="","",VLOOKUP($A55,'[1]Master File'!$A$4:$DA$2000,7,FALSE))</f>
        <v>CSR</v>
      </c>
      <c r="H55" s="17" t="str">
        <f>IF(VLOOKUP($A55,'[1]Master File'!$A$4:$DA$2000,8,FALSE)="","",VLOOKUP($A55,'[1]Master File'!$A$4:$DA$2000,8,FALSE))</f>
        <v>86 25 86480880</v>
      </c>
      <c r="I55" s="17" t="str">
        <f>IF(VLOOKUP($A55,'[1]Master File'!$A$4:$DA$2000,9,FALSE)="","",VLOOKUP($A55,'[1]Master File'!$A$4:$DA$2000,9,FALSE))</f>
        <v>cliping@ups.com</v>
      </c>
      <c r="J55" s="18" t="str">
        <f>IF(VLOOKUP($A55,'[1]Master File'!$A$4:$DA$2000,44,FALSE)="","",VLOOKUP($A55,'[1]Master File'!$A$4:$DA$2000,44,FALSE))</f>
        <v>M</v>
      </c>
    </row>
    <row r="56" spans="1:10" ht="17.45" customHeight="1">
      <c r="A56" s="20">
        <v>408</v>
      </c>
      <c r="B56" s="16" t="str">
        <f>IF(VLOOKUP($A56,'[1]Master File'!$A$4:$DA$2000,2,FALSE)="","",VLOOKUP($A56,'[1]Master File'!$A$4:$DA$2000,2,FALSE))</f>
        <v>China</v>
      </c>
      <c r="C56" s="17" t="str">
        <f>IF(VLOOKUP($A56,'[1]Master File'!$A$4:$DA$2000,3,FALSE)="","",VLOOKUP($A56,'[1]Master File'!$A$4:$DA$2000,3,FALSE))</f>
        <v>Nanjing</v>
      </c>
      <c r="D56" s="17" t="str">
        <f>IF(VLOOKUP($A56,'[1]Master File'!$A$4:$DA$2000,4,FALSE)="","",VLOOKUP($A56,'[1]Master File'!$A$4:$DA$2000,4,FALSE))</f>
        <v>CNNKG</v>
      </c>
      <c r="E56" s="18" t="str">
        <f>IF(VLOOKUP($A56,'[1]Master File'!$A$4:$DA$2000,5,FALSE)="","",VLOOKUP($A56,'[1]Master File'!$A$4:$DA$2000,5,FALSE))</f>
        <v>O</v>
      </c>
      <c r="F56" s="17" t="str">
        <f>IF(VLOOKUP($A56,'[1]Master File'!$A$4:$DA$2000,6,FALSE)="","",VLOOKUP($A56,'[1]Master File'!$A$4:$DA$2000,6,FALSE))</f>
        <v>Lucy Zhu</v>
      </c>
      <c r="G56" s="17" t="str">
        <f>IF(VLOOKUP($A56,'[1]Master File'!$A$4:$DA$2000,7,FALSE)="","",VLOOKUP($A56,'[1]Master File'!$A$4:$DA$2000,7,FALSE))</f>
        <v>CSR</v>
      </c>
      <c r="H56" s="17" t="str">
        <f>IF(VLOOKUP($A56,'[1]Master File'!$A$4:$DA$2000,8,FALSE)="","",VLOOKUP($A56,'[1]Master File'!$A$4:$DA$2000,8,FALSE))</f>
        <v>86 25 86480883</v>
      </c>
      <c r="I56" s="17" t="str">
        <f>IF(VLOOKUP($A56,'[1]Master File'!$A$4:$DA$2000,9,FALSE)="","",VLOOKUP($A56,'[1]Master File'!$A$4:$DA$2000,9,FALSE))</f>
        <v xml:space="preserve">zyunxia@ups.com </v>
      </c>
      <c r="J56" s="18" t="str">
        <f>IF(VLOOKUP($A56,'[1]Master File'!$A$4:$DA$2000,44,FALSE)="","",VLOOKUP($A56,'[1]Master File'!$A$4:$DA$2000,44,FALSE))</f>
        <v>M</v>
      </c>
    </row>
    <row r="57" spans="1:10" ht="17.45" customHeight="1">
      <c r="A57" s="20">
        <v>409</v>
      </c>
      <c r="B57" s="16" t="str">
        <f>IF(VLOOKUP($A57,'[1]Master File'!$A$4:$DA$2000,2,FALSE)="","",VLOOKUP($A57,'[1]Master File'!$A$4:$DA$2000,2,FALSE))</f>
        <v>China</v>
      </c>
      <c r="C57" s="17" t="str">
        <f>IF(VLOOKUP($A57,'[1]Master File'!$A$4:$DA$2000,3,FALSE)="","",VLOOKUP($A57,'[1]Master File'!$A$4:$DA$2000,3,FALSE))</f>
        <v>Nanjing</v>
      </c>
      <c r="D57" s="17" t="str">
        <f>IF(VLOOKUP($A57,'[1]Master File'!$A$4:$DA$2000,4,FALSE)="","",VLOOKUP($A57,'[1]Master File'!$A$4:$DA$2000,4,FALSE))</f>
        <v>CNNKG</v>
      </c>
      <c r="E57" s="18" t="str">
        <f>IF(VLOOKUP($A57,'[1]Master File'!$A$4:$DA$2000,5,FALSE)="","",VLOOKUP($A57,'[1]Master File'!$A$4:$DA$2000,5,FALSE))</f>
        <v>O</v>
      </c>
      <c r="F57" s="17" t="str">
        <f>IF(VLOOKUP($A57,'[1]Master File'!$A$4:$DA$2000,6,FALSE)="","",VLOOKUP($A57,'[1]Master File'!$A$4:$DA$2000,6,FALSE))</f>
        <v>Mille Mi</v>
      </c>
      <c r="G57" s="17" t="str">
        <f>IF(VLOOKUP($A57,'[1]Master File'!$A$4:$DA$2000,7,FALSE)="","",VLOOKUP($A57,'[1]Master File'!$A$4:$DA$2000,7,FALSE))</f>
        <v>Manager</v>
      </c>
      <c r="H57" s="17" t="str">
        <f>IF(VLOOKUP($A57,'[1]Master File'!$A$4:$DA$2000,8,FALSE)="","",VLOOKUP($A57,'[1]Master File'!$A$4:$DA$2000,8,FALSE))</f>
        <v>86 25 86480882</v>
      </c>
      <c r="I57" s="17" t="str">
        <f>IF(VLOOKUP($A57,'[1]Master File'!$A$4:$DA$2000,9,FALSE)="","",VLOOKUP($A57,'[1]Master File'!$A$4:$DA$2000,9,FALSE))</f>
        <v>mmi@ups.com</v>
      </c>
      <c r="J57" s="18" t="str">
        <f>IF(VLOOKUP($A57,'[1]Master File'!$A$4:$DA$2000,44,FALSE)="","",VLOOKUP($A57,'[1]Master File'!$A$4:$DA$2000,44,FALSE))</f>
        <v>M</v>
      </c>
    </row>
    <row r="58" spans="1:10" ht="17.45" customHeight="1">
      <c r="A58" s="20">
        <v>411</v>
      </c>
      <c r="B58" s="16" t="str">
        <f>IF(VLOOKUP($A58,'[1]Master File'!$A$4:$DA$2000,2,FALSE)="","",VLOOKUP($A58,'[1]Master File'!$A$4:$DA$2000,2,FALSE))</f>
        <v>China</v>
      </c>
      <c r="C58" s="17" t="str">
        <f>IF(VLOOKUP($A58,'[1]Master File'!$A$4:$DA$2000,3,FALSE)="","",VLOOKUP($A58,'[1]Master File'!$A$4:$DA$2000,3,FALSE))</f>
        <v>Nanjing</v>
      </c>
      <c r="D58" s="17" t="str">
        <f>IF(VLOOKUP($A58,'[1]Master File'!$A$4:$DA$2000,4,FALSE)="","",VLOOKUP($A58,'[1]Master File'!$A$4:$DA$2000,4,FALSE))</f>
        <v>CNNKG</v>
      </c>
      <c r="E58" s="18" t="str">
        <f>IF(VLOOKUP($A58,'[1]Master File'!$A$4:$DA$2000,5,FALSE)="","",VLOOKUP($A58,'[1]Master File'!$A$4:$DA$2000,5,FALSE))</f>
        <v>O</v>
      </c>
      <c r="F58" s="17" t="str">
        <f>IF(VLOOKUP($A58,'[1]Master File'!$A$4:$DA$2000,6,FALSE)="","",VLOOKUP($A58,'[1]Master File'!$A$4:$DA$2000,6,FALSE))</f>
        <v>Fanny Fang</v>
      </c>
      <c r="G58" s="17" t="str">
        <f>IF(VLOOKUP($A58,'[1]Master File'!$A$4:$DA$2000,7,FALSE)="","",VLOOKUP($A58,'[1]Master File'!$A$4:$DA$2000,7,FALSE))</f>
        <v>CSR</v>
      </c>
      <c r="H58" s="17" t="str">
        <f>IF(VLOOKUP($A58,'[1]Master File'!$A$4:$DA$2000,8,FALSE)="","",VLOOKUP($A58,'[1]Master File'!$A$4:$DA$2000,8,FALSE))</f>
        <v>86 25 86480887</v>
      </c>
      <c r="I58" s="17" t="str">
        <f>IF(VLOOKUP($A58,'[1]Master File'!$A$4:$DA$2000,9,FALSE)="","",VLOOKUP($A58,'[1]Master File'!$A$4:$DA$2000,9,FALSE))</f>
        <v>fhouyan@ups.com</v>
      </c>
      <c r="J58" s="18" t="str">
        <f>IF(VLOOKUP($A58,'[1]Master File'!$A$4:$DA$2000,44,FALSE)="","",VLOOKUP($A58,'[1]Master File'!$A$4:$DA$2000,44,FALSE))</f>
        <v>M</v>
      </c>
    </row>
    <row r="59" spans="1:10" ht="17.45" customHeight="1">
      <c r="A59" s="20">
        <v>907</v>
      </c>
      <c r="B59" s="16" t="str">
        <f>IF(VLOOKUP($A59,'[1]Master File'!$A$4:$DA$2000,2,FALSE)="","",VLOOKUP($A59,'[1]Master File'!$A$4:$DA$2000,2,FALSE))</f>
        <v>China</v>
      </c>
      <c r="C59" s="17" t="str">
        <f>IF(VLOOKUP($A59,'[1]Master File'!$A$4:$DA$2000,3,FALSE)="","",VLOOKUP($A59,'[1]Master File'!$A$4:$DA$2000,3,FALSE))</f>
        <v>Nanjing</v>
      </c>
      <c r="D59" s="17" t="str">
        <f>IF(VLOOKUP($A59,'[1]Master File'!$A$4:$DA$2000,4,FALSE)="","",VLOOKUP($A59,'[1]Master File'!$A$4:$DA$2000,4,FALSE))</f>
        <v>CNNKG</v>
      </c>
      <c r="E59" s="18" t="str">
        <f>IF(VLOOKUP($A59,'[1]Master File'!$A$4:$DA$2000,5,FALSE)="","",VLOOKUP($A59,'[1]Master File'!$A$4:$DA$2000,5,FALSE))</f>
        <v>O</v>
      </c>
      <c r="F59" s="17" t="str">
        <f>IF(VLOOKUP($A59,'[1]Master File'!$A$4:$DA$2000,6,FALSE)="","",VLOOKUP($A59,'[1]Master File'!$A$4:$DA$2000,6,FALSE))</f>
        <v>NKG group</v>
      </c>
      <c r="G59" s="17" t="str">
        <f>IF(VLOOKUP($A59,'[1]Master File'!$A$4:$DA$2000,7,FALSE)="","",VLOOKUP($A59,'[1]Master File'!$A$4:$DA$2000,7,FALSE))</f>
        <v>Operation Manager</v>
      </c>
      <c r="H59" s="17" t="str">
        <f>IF(VLOOKUP($A59,'[1]Master File'!$A$4:$DA$2000,8,FALSE)="","",VLOOKUP($A59,'[1]Master File'!$A$4:$DA$2000,8,FALSE))</f>
        <v>86 574 27661663</v>
      </c>
      <c r="I59" s="17" t="str">
        <f>IF(VLOOKUP($A59,'[1]Master File'!$A$4:$DA$2000,9,FALSE)="","",VLOOKUP($A59,'[1]Master File'!$A$4:$DA$2000,9,FALSE))</f>
        <v>UPSKUBCSRGROUP@ups.com</v>
      </c>
      <c r="J59" s="18" t="str">
        <f>IF(VLOOKUP($A59,'[1]Master File'!$A$4:$DA$2000,44,FALSE)="","",VLOOKUP($A59,'[1]Master File'!$A$4:$DA$2000,44,FALSE))</f>
        <v>B</v>
      </c>
    </row>
    <row r="60" spans="1:10" ht="17.45" customHeight="1">
      <c r="A60" s="20">
        <v>45</v>
      </c>
      <c r="B60" s="16" t="str">
        <f>IF(VLOOKUP($A60,'[1]Master File'!$A$4:$DA$2000,2,FALSE)="","",VLOOKUP($A60,'[1]Master File'!$A$4:$DA$2000,2,FALSE))</f>
        <v>China</v>
      </c>
      <c r="C60" s="17" t="str">
        <f>IF(VLOOKUP($A60,'[1]Master File'!$A$4:$DA$2000,3,FALSE)="","",VLOOKUP($A60,'[1]Master File'!$A$4:$DA$2000,3,FALSE))</f>
        <v>Nansha</v>
      </c>
      <c r="D60" s="17" t="str">
        <f>IF(VLOOKUP($A60,'[1]Master File'!$A$4:$DA$2000,4,FALSE)="","",VLOOKUP($A60,'[1]Master File'!$A$4:$DA$2000,4,FALSE))</f>
        <v>CNNSA</v>
      </c>
      <c r="E60" s="18" t="str">
        <f>IF(VLOOKUP($A60,'[1]Master File'!$A$4:$DA$2000,5,FALSE)="","",VLOOKUP($A60,'[1]Master File'!$A$4:$DA$2000,5,FALSE))</f>
        <v>A</v>
      </c>
      <c r="F60" s="17" t="str">
        <f>IF(VLOOKUP($A60,'[1]Master File'!$A$4:$DA$2000,6,FALSE)="","",VLOOKUP($A60,'[1]Master File'!$A$4:$DA$2000,6,FALSE))</f>
        <v>** See Guangzhou</v>
      </c>
      <c r="G60" s="17" t="str">
        <f>IF(VLOOKUP($A60,'[1]Master File'!$A$4:$DA$2000,7,FALSE)="","",VLOOKUP($A60,'[1]Master File'!$A$4:$DA$2000,7,FALSE))</f>
        <v/>
      </c>
      <c r="H60" s="17" t="str">
        <f>IF(VLOOKUP($A60,'[1]Master File'!$A$4:$DA$2000,8,FALSE)="","",VLOOKUP($A60,'[1]Master File'!$A$4:$DA$2000,8,FALSE))</f>
        <v/>
      </c>
      <c r="I60" s="17" t="str">
        <f>IF(VLOOKUP($A60,'[1]Master File'!$A$4:$DA$2000,9,FALSE)="","",VLOOKUP($A60,'[1]Master File'!$A$4:$DA$2000,9,FALSE))</f>
        <v/>
      </c>
      <c r="J60" s="18" t="str">
        <f>IF(VLOOKUP($A60,'[1]Master File'!$A$4:$DA$2000,44,FALSE)="","",VLOOKUP($A60,'[1]Master File'!$A$4:$DA$2000,44,FALSE))</f>
        <v>*</v>
      </c>
    </row>
    <row r="61" spans="1:10" ht="17.45" customHeight="1">
      <c r="A61" s="20">
        <v>392</v>
      </c>
      <c r="B61" s="16" t="str">
        <f>IF(VLOOKUP($A61,'[1]Master File'!$A$4:$DA$2000,2,FALSE)="","",VLOOKUP($A61,'[1]Master File'!$A$4:$DA$2000,2,FALSE))</f>
        <v>China</v>
      </c>
      <c r="C61" s="17" t="str">
        <f>IF(VLOOKUP($A61,'[1]Master File'!$A$4:$DA$2000,3,FALSE)="","",VLOOKUP($A61,'[1]Master File'!$A$4:$DA$2000,3,FALSE))</f>
        <v>Nansha</v>
      </c>
      <c r="D61" s="17" t="str">
        <f>IF(VLOOKUP($A61,'[1]Master File'!$A$4:$DA$2000,4,FALSE)="","",VLOOKUP($A61,'[1]Master File'!$A$4:$DA$2000,4,FALSE))</f>
        <v>CNNSA</v>
      </c>
      <c r="E61" s="18" t="str">
        <f>IF(VLOOKUP($A61,'[1]Master File'!$A$4:$DA$2000,5,FALSE)="","",VLOOKUP($A61,'[1]Master File'!$A$4:$DA$2000,5,FALSE))</f>
        <v>O</v>
      </c>
      <c r="F61" s="17" t="str">
        <f>IF(VLOOKUP($A61,'[1]Master File'!$A$4:$DA$2000,6,FALSE)="","",VLOOKUP($A61,'[1]Master File'!$A$4:$DA$2000,6,FALSE))</f>
        <v>** See Guangzhou</v>
      </c>
      <c r="G61" s="17" t="str">
        <f>IF(VLOOKUP($A61,'[1]Master File'!$A$4:$DA$2000,7,FALSE)="","",VLOOKUP($A61,'[1]Master File'!$A$4:$DA$2000,7,FALSE))</f>
        <v>DOC</v>
      </c>
      <c r="H61" s="17" t="str">
        <f>IF(VLOOKUP($A61,'[1]Master File'!$A$4:$DA$2000,8,FALSE)="","",VLOOKUP($A61,'[1]Master File'!$A$4:$DA$2000,8,FALSE))</f>
        <v>86 25 86480888</v>
      </c>
      <c r="I61" s="17" t="str">
        <f>IF(VLOOKUP($A61,'[1]Master File'!$A$4:$DA$2000,9,FALSE)="","",VLOOKUP($A61,'[1]Master File'!$A$4:$DA$2000,9,FALSE))</f>
        <v xml:space="preserve">UPSNKGOCEAN@ups.com </v>
      </c>
      <c r="J61" s="18" t="str">
        <f>IF(VLOOKUP($A61,'[1]Master File'!$A$4:$DA$2000,44,FALSE)="","",VLOOKUP($A61,'[1]Master File'!$A$4:$DA$2000,44,FALSE))</f>
        <v>*</v>
      </c>
    </row>
    <row r="62" spans="1:10" ht="17.45" customHeight="1">
      <c r="A62" s="20">
        <v>74</v>
      </c>
      <c r="B62" s="16" t="str">
        <f>IF(VLOOKUP($A62,'[1]Master File'!$A$4:$DA$2000,2,FALSE)="","",VLOOKUP($A62,'[1]Master File'!$A$4:$DA$2000,2,FALSE))</f>
        <v>China</v>
      </c>
      <c r="C62" s="17" t="str">
        <f>IF(VLOOKUP($A62,'[1]Master File'!$A$4:$DA$2000,3,FALSE)="","",VLOOKUP($A62,'[1]Master File'!$A$4:$DA$2000,3,FALSE))</f>
        <v>Ningbo</v>
      </c>
      <c r="D62" s="17" t="str">
        <f>IF(VLOOKUP($A62,'[1]Master File'!$A$4:$DA$2000,4,FALSE)="","",VLOOKUP($A62,'[1]Master File'!$A$4:$DA$2000,4,FALSE))</f>
        <v>CNNGB</v>
      </c>
      <c r="E62" s="18" t="str">
        <f>IF(VLOOKUP($A62,'[1]Master File'!$A$4:$DA$2000,5,FALSE)="","",VLOOKUP($A62,'[1]Master File'!$A$4:$DA$2000,5,FALSE))</f>
        <v>A</v>
      </c>
      <c r="F62" s="17" t="str">
        <f>IF(VLOOKUP($A62,'[1]Master File'!$A$4:$DA$2000,6,FALSE)="","",VLOOKUP($A62,'[1]Master File'!$A$4:$DA$2000,6,FALSE))</f>
        <v>Cora Zheng</v>
      </c>
      <c r="G62" s="17" t="str">
        <f>IF(VLOOKUP($A62,'[1]Master File'!$A$4:$DA$2000,7,FALSE)="","",VLOOKUP($A62,'[1]Master File'!$A$4:$DA$2000,7,FALSE))</f>
        <v>Assit. Supervisor</v>
      </c>
      <c r="H62" s="17" t="str">
        <f>IF(VLOOKUP($A62,'[1]Master File'!$A$4:$DA$2000,8,FALSE)="","",VLOOKUP($A62,'[1]Master File'!$A$4:$DA$2000,8,FALSE))</f>
        <v>86 574 27661625</v>
      </c>
      <c r="I62" s="17" t="str">
        <f>IF(VLOOKUP($A62,'[1]Master File'!$A$4:$DA$2000,9,FALSE)="","",VLOOKUP($A62,'[1]Master File'!$A$4:$DA$2000,9,FALSE))</f>
        <v>corazheng@ups.com</v>
      </c>
      <c r="J62" s="18" t="str">
        <f>IF(VLOOKUP($A62,'[1]Master File'!$A$4:$DA$2000,44,FALSE)="","",VLOOKUP($A62,'[1]Master File'!$A$4:$DA$2000,44,FALSE))</f>
        <v>B</v>
      </c>
    </row>
    <row r="63" spans="1:10" ht="17.45" customHeight="1">
      <c r="A63" s="20">
        <v>76</v>
      </c>
      <c r="B63" s="16" t="str">
        <f>IF(VLOOKUP($A63,'[1]Master File'!$A$4:$DA$2000,2,FALSE)="","",VLOOKUP($A63,'[1]Master File'!$A$4:$DA$2000,2,FALSE))</f>
        <v>China</v>
      </c>
      <c r="C63" s="17" t="str">
        <f>IF(VLOOKUP($A63,'[1]Master File'!$A$4:$DA$2000,3,FALSE)="","",VLOOKUP($A63,'[1]Master File'!$A$4:$DA$2000,3,FALSE))</f>
        <v>Ningbo</v>
      </c>
      <c r="D63" s="17" t="str">
        <f>IF(VLOOKUP($A63,'[1]Master File'!$A$4:$DA$2000,4,FALSE)="","",VLOOKUP($A63,'[1]Master File'!$A$4:$DA$2000,4,FALSE))</f>
        <v>CNNGB</v>
      </c>
      <c r="E63" s="18" t="str">
        <f>IF(VLOOKUP($A63,'[1]Master File'!$A$4:$DA$2000,5,FALSE)="","",VLOOKUP($A63,'[1]Master File'!$A$4:$DA$2000,5,FALSE))</f>
        <v>A</v>
      </c>
      <c r="F63" s="17" t="str">
        <f>IF(VLOOKUP($A63,'[1]Master File'!$A$4:$DA$2000,6,FALSE)="","",VLOOKUP($A63,'[1]Master File'!$A$4:$DA$2000,6,FALSE))</f>
        <v>Angela Zhou</v>
      </c>
      <c r="G63" s="17" t="str">
        <f>IF(VLOOKUP($A63,'[1]Master File'!$A$4:$DA$2000,7,FALSE)="","",VLOOKUP($A63,'[1]Master File'!$A$4:$DA$2000,7,FALSE))</f>
        <v>Assistant Manager</v>
      </c>
      <c r="H63" s="17" t="str">
        <f>IF(VLOOKUP($A63,'[1]Master File'!$A$4:$DA$2000,8,FALSE)="","",VLOOKUP($A63,'[1]Master File'!$A$4:$DA$2000,8,FALSE))</f>
        <v>86 574 27661650</v>
      </c>
      <c r="I63" s="17" t="str">
        <f>IF(VLOOKUP($A63,'[1]Master File'!$A$4:$DA$2000,9,FALSE)="","",VLOOKUP($A63,'[1]Master File'!$A$4:$DA$2000,9,FALSE))</f>
        <v>angela.zhou@ups.com</v>
      </c>
      <c r="J63" s="18" t="str">
        <f>IF(VLOOKUP($A63,'[1]Master File'!$A$4:$DA$2000,44,FALSE)="","",VLOOKUP($A63,'[1]Master File'!$A$4:$DA$2000,44,FALSE))</f>
        <v>B</v>
      </c>
    </row>
    <row r="64" spans="1:10" ht="17.45" customHeight="1">
      <c r="A64" s="20">
        <v>78</v>
      </c>
      <c r="B64" s="16" t="str">
        <f>IF(VLOOKUP($A64,'[1]Master File'!$A$4:$DA$2000,2,FALSE)="","",VLOOKUP($A64,'[1]Master File'!$A$4:$DA$2000,2,FALSE))</f>
        <v>China</v>
      </c>
      <c r="C64" s="17" t="str">
        <f>IF(VLOOKUP($A64,'[1]Master File'!$A$4:$DA$2000,3,FALSE)="","",VLOOKUP($A64,'[1]Master File'!$A$4:$DA$2000,3,FALSE))</f>
        <v>Ningbo</v>
      </c>
      <c r="D64" s="17" t="str">
        <f>IF(VLOOKUP($A64,'[1]Master File'!$A$4:$DA$2000,4,FALSE)="","",VLOOKUP($A64,'[1]Master File'!$A$4:$DA$2000,4,FALSE))</f>
        <v>CNNGB</v>
      </c>
      <c r="E64" s="18" t="str">
        <f>IF(VLOOKUP($A64,'[1]Master File'!$A$4:$DA$2000,5,FALSE)="","",VLOOKUP($A64,'[1]Master File'!$A$4:$DA$2000,5,FALSE))</f>
        <v>A</v>
      </c>
      <c r="F64" s="17" t="str">
        <f>IF(VLOOKUP($A64,'[1]Master File'!$A$4:$DA$2000,6,FALSE)="","",VLOOKUP($A64,'[1]Master File'!$A$4:$DA$2000,6,FALSE))</f>
        <v>Yoyo Tang</v>
      </c>
      <c r="G64" s="17" t="str">
        <f>IF(VLOOKUP($A64,'[1]Master File'!$A$4:$DA$2000,7,FALSE)="","",VLOOKUP($A64,'[1]Master File'!$A$4:$DA$2000,7,FALSE))</f>
        <v>CSR</v>
      </c>
      <c r="H64" s="17" t="str">
        <f>IF(VLOOKUP($A64,'[1]Master File'!$A$4:$DA$2000,8,FALSE)="","",VLOOKUP($A64,'[1]Master File'!$A$4:$DA$2000,8,FALSE))</f>
        <v>86 574 27661606</v>
      </c>
      <c r="I64" s="17" t="str">
        <f>IF(VLOOKUP($A64,'[1]Master File'!$A$4:$DA$2000,9,FALSE)="","",VLOOKUP($A64,'[1]Master File'!$A$4:$DA$2000,9,FALSE))</f>
        <v>tyandi@ups.com</v>
      </c>
      <c r="J64" s="18" t="str">
        <f>IF(VLOOKUP($A64,'[1]Master File'!$A$4:$DA$2000,44,FALSE)="","",VLOOKUP($A64,'[1]Master File'!$A$4:$DA$2000,44,FALSE))</f>
        <v>B</v>
      </c>
    </row>
    <row r="65" spans="1:10" ht="17.45" customHeight="1">
      <c r="A65" s="20">
        <v>425</v>
      </c>
      <c r="B65" s="16" t="str">
        <f>IF(VLOOKUP($A65,'[1]Master File'!$A$4:$DA$2000,2,FALSE)="","",VLOOKUP($A65,'[1]Master File'!$A$4:$DA$2000,2,FALSE))</f>
        <v>China</v>
      </c>
      <c r="C65" s="17" t="str">
        <f>IF(VLOOKUP($A65,'[1]Master File'!$A$4:$DA$2000,3,FALSE)="","",VLOOKUP($A65,'[1]Master File'!$A$4:$DA$2000,3,FALSE))</f>
        <v>Ningbo</v>
      </c>
      <c r="D65" s="17" t="str">
        <f>IF(VLOOKUP($A65,'[1]Master File'!$A$4:$DA$2000,4,FALSE)="","",VLOOKUP($A65,'[1]Master File'!$A$4:$DA$2000,4,FALSE))</f>
        <v>CNNGB</v>
      </c>
      <c r="E65" s="18" t="str">
        <f>IF(VLOOKUP($A65,'[1]Master File'!$A$4:$DA$2000,5,FALSE)="","",VLOOKUP($A65,'[1]Master File'!$A$4:$DA$2000,5,FALSE))</f>
        <v>O</v>
      </c>
      <c r="F65" s="17" t="str">
        <f>IF(VLOOKUP($A65,'[1]Master File'!$A$4:$DA$2000,6,FALSE)="","",VLOOKUP($A65,'[1]Master File'!$A$4:$DA$2000,6,FALSE))</f>
        <v>** See Nanjing</v>
      </c>
      <c r="G65" s="17" t="str">
        <f>IF(VLOOKUP($A65,'[1]Master File'!$A$4:$DA$2000,7,FALSE)="","",VLOOKUP($A65,'[1]Master File'!$A$4:$DA$2000,7,FALSE))</f>
        <v>Operation Manager</v>
      </c>
      <c r="H65" s="17" t="str">
        <f>IF(VLOOKUP($A65,'[1]Master File'!$A$4:$DA$2000,8,FALSE)="","",VLOOKUP($A65,'[1]Master File'!$A$4:$DA$2000,8,FALSE))</f>
        <v>86 574 27661663</v>
      </c>
      <c r="I65" s="17" t="str">
        <f>IF(VLOOKUP($A65,'[1]Master File'!$A$4:$DA$2000,9,FALSE)="","",VLOOKUP($A65,'[1]Master File'!$A$4:$DA$2000,9,FALSE))</f>
        <v>jasmine.yuan@ups.com</v>
      </c>
      <c r="J65" s="18" t="str">
        <f>IF(VLOOKUP($A65,'[1]Master File'!$A$4:$DA$2000,44,FALSE)="","",VLOOKUP($A65,'[1]Master File'!$A$4:$DA$2000,44,FALSE))</f>
        <v>B</v>
      </c>
    </row>
    <row r="66" spans="1:10" ht="17.45" customHeight="1">
      <c r="A66" s="20">
        <v>431</v>
      </c>
      <c r="B66" s="16" t="str">
        <f>IF(VLOOKUP($A66,'[1]Master File'!$A$4:$DA$2000,2,FALSE)="","",VLOOKUP($A66,'[1]Master File'!$A$4:$DA$2000,2,FALSE))</f>
        <v>China</v>
      </c>
      <c r="C66" s="17" t="str">
        <f>IF(VLOOKUP($A66,'[1]Master File'!$A$4:$DA$2000,3,FALSE)="","",VLOOKUP($A66,'[1]Master File'!$A$4:$DA$2000,3,FALSE))</f>
        <v>Ningbo</v>
      </c>
      <c r="D66" s="17" t="str">
        <f>IF(VLOOKUP($A66,'[1]Master File'!$A$4:$DA$2000,4,FALSE)="","",VLOOKUP($A66,'[1]Master File'!$A$4:$DA$2000,4,FALSE))</f>
        <v>CNNGB</v>
      </c>
      <c r="E66" s="18" t="str">
        <f>IF(VLOOKUP($A66,'[1]Master File'!$A$4:$DA$2000,5,FALSE)="","",VLOOKUP($A66,'[1]Master File'!$A$4:$DA$2000,5,FALSE))</f>
        <v>O</v>
      </c>
      <c r="F66" s="17" t="str">
        <f>IF(VLOOKUP($A66,'[1]Master File'!$A$4:$DA$2000,6,FALSE)="","",VLOOKUP($A66,'[1]Master File'!$A$4:$DA$2000,6,FALSE))</f>
        <v>May Shi</v>
      </c>
      <c r="G66" s="17" t="str">
        <f>IF(VLOOKUP($A66,'[1]Master File'!$A$4:$DA$2000,7,FALSE)="","",VLOOKUP($A66,'[1]Master File'!$A$4:$DA$2000,7,FALSE))</f>
        <v>Documentation</v>
      </c>
      <c r="H66" s="17" t="str">
        <f>IF(VLOOKUP($A66,'[1]Master File'!$A$4:$DA$2000,8,FALSE)="","",VLOOKUP($A66,'[1]Master File'!$A$4:$DA$2000,8,FALSE))</f>
        <v>86 574 27661712</v>
      </c>
      <c r="I66" s="17" t="str">
        <f>IF(VLOOKUP($A66,'[1]Master File'!$A$4:$DA$2000,9,FALSE)="","",VLOOKUP($A66,'[1]Master File'!$A$4:$DA$2000,9,FALSE))</f>
        <v>Sjie1@Ups.com</v>
      </c>
      <c r="J66" s="18" t="str">
        <f>IF(VLOOKUP($A66,'[1]Master File'!$A$4:$DA$2000,44,FALSE)="","",VLOOKUP($A66,'[1]Master File'!$A$4:$DA$2000,44,FALSE))</f>
        <v>B</v>
      </c>
    </row>
    <row r="67" spans="1:10" ht="17.45" customHeight="1">
      <c r="A67" s="20">
        <v>440</v>
      </c>
      <c r="B67" s="16" t="str">
        <f>IF(VLOOKUP($A67,'[1]Master File'!$A$4:$DA$2000,2,FALSE)="","",VLOOKUP($A67,'[1]Master File'!$A$4:$DA$2000,2,FALSE))</f>
        <v>China</v>
      </c>
      <c r="C67" s="17" t="str">
        <f>IF(VLOOKUP($A67,'[1]Master File'!$A$4:$DA$2000,3,FALSE)="","",VLOOKUP($A67,'[1]Master File'!$A$4:$DA$2000,3,FALSE))</f>
        <v>Ningbo</v>
      </c>
      <c r="D67" s="17" t="str">
        <f>IF(VLOOKUP($A67,'[1]Master File'!$A$4:$DA$2000,4,FALSE)="","",VLOOKUP($A67,'[1]Master File'!$A$4:$DA$2000,4,FALSE))</f>
        <v>CNNGB</v>
      </c>
      <c r="E67" s="18" t="str">
        <f>IF(VLOOKUP($A67,'[1]Master File'!$A$4:$DA$2000,5,FALSE)="","",VLOOKUP($A67,'[1]Master File'!$A$4:$DA$2000,5,FALSE))</f>
        <v>O</v>
      </c>
      <c r="F67" s="17" t="str">
        <f>IF(VLOOKUP($A67,'[1]Master File'!$A$4:$DA$2000,6,FALSE)="","",VLOOKUP($A67,'[1]Master File'!$A$4:$DA$2000,6,FALSE))</f>
        <v>Vivienne Li</v>
      </c>
      <c r="G67" s="17" t="str">
        <f>IF(VLOOKUP($A67,'[1]Master File'!$A$4:$DA$2000,7,FALSE)="","",VLOOKUP($A67,'[1]Master File'!$A$4:$DA$2000,7,FALSE))</f>
        <v>assist supervisor</v>
      </c>
      <c r="H67" s="17" t="str">
        <f>IF(VLOOKUP($A67,'[1]Master File'!$A$4:$DA$2000,8,FALSE)="","",VLOOKUP($A67,'[1]Master File'!$A$4:$DA$2000,8,FALSE))</f>
        <v>86 574 27661631</v>
      </c>
      <c r="I67" s="17" t="str">
        <f>IF(VLOOKUP($A67,'[1]Master File'!$A$4:$DA$2000,9,FALSE)="","",VLOOKUP($A67,'[1]Master File'!$A$4:$DA$2000,9,FALSE))</f>
        <v>lvivienne@ups.com</v>
      </c>
      <c r="J67" s="18" t="str">
        <f>IF(VLOOKUP($A67,'[1]Master File'!$A$4:$DA$2000,44,FALSE)="","",VLOOKUP($A67,'[1]Master File'!$A$4:$DA$2000,44,FALSE))</f>
        <v>M</v>
      </c>
    </row>
    <row r="68" spans="1:10" ht="17.45" customHeight="1">
      <c r="A68" s="20">
        <v>446</v>
      </c>
      <c r="B68" s="16" t="str">
        <f>IF(VLOOKUP($A68,'[1]Master File'!$A$4:$DA$2000,2,FALSE)="","",VLOOKUP($A68,'[1]Master File'!$A$4:$DA$2000,2,FALSE))</f>
        <v>China</v>
      </c>
      <c r="C68" s="17" t="str">
        <f>IF(VLOOKUP($A68,'[1]Master File'!$A$4:$DA$2000,3,FALSE)="","",VLOOKUP($A68,'[1]Master File'!$A$4:$DA$2000,3,FALSE))</f>
        <v>Ningbo</v>
      </c>
      <c r="D68" s="17" t="str">
        <f>IF(VLOOKUP($A68,'[1]Master File'!$A$4:$DA$2000,4,FALSE)="","",VLOOKUP($A68,'[1]Master File'!$A$4:$DA$2000,4,FALSE))</f>
        <v>CNNGB</v>
      </c>
      <c r="E68" s="18" t="str">
        <f>IF(VLOOKUP($A68,'[1]Master File'!$A$4:$DA$2000,5,FALSE)="","",VLOOKUP($A68,'[1]Master File'!$A$4:$DA$2000,5,FALSE))</f>
        <v>O</v>
      </c>
      <c r="F68" s="17" t="str">
        <f>IF(VLOOKUP($A68,'[1]Master File'!$A$4:$DA$2000,6,FALSE)="","",VLOOKUP($A68,'[1]Master File'!$A$4:$DA$2000,6,FALSE))</f>
        <v>Phoebe Cen</v>
      </c>
      <c r="G68" s="17" t="str">
        <f>IF(VLOOKUP($A68,'[1]Master File'!$A$4:$DA$2000,7,FALSE)="","",VLOOKUP($A68,'[1]Master File'!$A$4:$DA$2000,7,FALSE))</f>
        <v>CSR Supervisor</v>
      </c>
      <c r="H68" s="17" t="str">
        <f>IF(VLOOKUP($A68,'[1]Master File'!$A$4:$DA$2000,8,FALSE)="","",VLOOKUP($A68,'[1]Master File'!$A$4:$DA$2000,8,FALSE))</f>
        <v>86 25 86480881</v>
      </c>
      <c r="I68" s="17" t="str">
        <f>IF(VLOOKUP($A68,'[1]Master File'!$A$4:$DA$2000,9,FALSE)="","",VLOOKUP($A68,'[1]Master File'!$A$4:$DA$2000,9,FALSE))</f>
        <v>upsnkgdtdoc@ups.com</v>
      </c>
      <c r="J68" s="18" t="str">
        <f>IF(VLOOKUP($A68,'[1]Master File'!$A$4:$DA$2000,44,FALSE)="","",VLOOKUP($A68,'[1]Master File'!$A$4:$DA$2000,44,FALSE))</f>
        <v>B</v>
      </c>
    </row>
    <row r="69" spans="1:10" ht="17.45" customHeight="1">
      <c r="A69" s="20">
        <v>450</v>
      </c>
      <c r="B69" s="16" t="str">
        <f>IF(VLOOKUP($A69,'[1]Master File'!$A$4:$DA$2000,2,FALSE)="","",VLOOKUP($A69,'[1]Master File'!$A$4:$DA$2000,2,FALSE))</f>
        <v>China</v>
      </c>
      <c r="C69" s="17" t="str">
        <f>IF(VLOOKUP($A69,'[1]Master File'!$A$4:$DA$2000,3,FALSE)="","",VLOOKUP($A69,'[1]Master File'!$A$4:$DA$2000,3,FALSE))</f>
        <v>Ningbo</v>
      </c>
      <c r="D69" s="17" t="str">
        <f>IF(VLOOKUP($A69,'[1]Master File'!$A$4:$DA$2000,4,FALSE)="","",VLOOKUP($A69,'[1]Master File'!$A$4:$DA$2000,4,FALSE))</f>
        <v>CNNGB</v>
      </c>
      <c r="E69" s="18" t="str">
        <f>IF(VLOOKUP($A69,'[1]Master File'!$A$4:$DA$2000,5,FALSE)="","",VLOOKUP($A69,'[1]Master File'!$A$4:$DA$2000,5,FALSE))</f>
        <v>O</v>
      </c>
      <c r="F69" s="17" t="str">
        <f>IF(VLOOKUP($A69,'[1]Master File'!$A$4:$DA$2000,6,FALSE)="","",VLOOKUP($A69,'[1]Master File'!$A$4:$DA$2000,6,FALSE))</f>
        <v>Lillian Wang</v>
      </c>
      <c r="G69" s="17" t="str">
        <f>IF(VLOOKUP($A69,'[1]Master File'!$A$4:$DA$2000,7,FALSE)="","",VLOOKUP($A69,'[1]Master File'!$A$4:$DA$2000,7,FALSE))</f>
        <v>CSR</v>
      </c>
      <c r="H69" s="17" t="str">
        <f>IF(VLOOKUP($A69,'[1]Master File'!$A$4:$DA$2000,8,FALSE)="","",VLOOKUP($A69,'[1]Master File'!$A$4:$DA$2000,8,FALSE))</f>
        <v>86 574 27661637</v>
      </c>
      <c r="I69" s="17" t="str">
        <f>IF(VLOOKUP($A69,'[1]Master File'!$A$4:$DA$2000,9,FALSE)="","",VLOOKUP($A69,'[1]Master File'!$A$4:$DA$2000,9,FALSE))</f>
        <v>wchaoyun@ups.com</v>
      </c>
      <c r="J69" s="18" t="str">
        <f>IF(VLOOKUP($A69,'[1]Master File'!$A$4:$DA$2000,44,FALSE)="","",VLOOKUP($A69,'[1]Master File'!$A$4:$DA$2000,44,FALSE))</f>
        <v>*</v>
      </c>
    </row>
    <row r="70" spans="1:10" ht="17.45" customHeight="1">
      <c r="A70" s="20">
        <v>451</v>
      </c>
      <c r="B70" s="16" t="str">
        <f>IF(VLOOKUP($A70,'[1]Master File'!$A$4:$DA$2000,2,FALSE)="","",VLOOKUP($A70,'[1]Master File'!$A$4:$DA$2000,2,FALSE))</f>
        <v>China</v>
      </c>
      <c r="C70" s="17" t="str">
        <f>IF(VLOOKUP($A70,'[1]Master File'!$A$4:$DA$2000,3,FALSE)="","",VLOOKUP($A70,'[1]Master File'!$A$4:$DA$2000,3,FALSE))</f>
        <v>Ningbo</v>
      </c>
      <c r="D70" s="17" t="str">
        <f>IF(VLOOKUP($A70,'[1]Master File'!$A$4:$DA$2000,4,FALSE)="","",VLOOKUP($A70,'[1]Master File'!$A$4:$DA$2000,4,FALSE))</f>
        <v>CNNGB</v>
      </c>
      <c r="E70" s="18" t="str">
        <f>IF(VLOOKUP($A70,'[1]Master File'!$A$4:$DA$2000,5,FALSE)="","",VLOOKUP($A70,'[1]Master File'!$A$4:$DA$2000,5,FALSE))</f>
        <v>O</v>
      </c>
      <c r="F70" s="17" t="str">
        <f>IF(VLOOKUP($A70,'[1]Master File'!$A$4:$DA$2000,6,FALSE)="","",VLOOKUP($A70,'[1]Master File'!$A$4:$DA$2000,6,FALSE))</f>
        <v>Cici Ruan</v>
      </c>
      <c r="G70" s="17" t="str">
        <f>IF(VLOOKUP($A70,'[1]Master File'!$A$4:$DA$2000,7,FALSE)="","",VLOOKUP($A70,'[1]Master File'!$A$4:$DA$2000,7,FALSE))</f>
        <v>Asst Supervisor</v>
      </c>
      <c r="H70" s="17" t="str">
        <f>IF(VLOOKUP($A70,'[1]Master File'!$A$4:$DA$2000,8,FALSE)="","",VLOOKUP($A70,'[1]Master File'!$A$4:$DA$2000,8,FALSE))</f>
        <v>86 574 27661610</v>
      </c>
      <c r="I70" s="17" t="str">
        <f>IF(VLOOKUP($A70,'[1]Master File'!$A$4:$DA$2000,9,FALSE)="","",VLOOKUP($A70,'[1]Master File'!$A$4:$DA$2000,9,FALSE))</f>
        <v>cruan@ups.com</v>
      </c>
      <c r="J70" s="18" t="str">
        <f>IF(VLOOKUP($A70,'[1]Master File'!$A$4:$DA$2000,44,FALSE)="","",VLOOKUP($A70,'[1]Master File'!$A$4:$DA$2000,44,FALSE))</f>
        <v>B</v>
      </c>
    </row>
    <row r="71" spans="1:10" ht="17.45" customHeight="1">
      <c r="A71" s="20">
        <v>85</v>
      </c>
      <c r="B71" s="16" t="str">
        <f>IF(VLOOKUP($A71,'[1]Master File'!$A$4:$DA$2000,2,FALSE)="","",VLOOKUP($A71,'[1]Master File'!$A$4:$DA$2000,2,FALSE))</f>
        <v>China</v>
      </c>
      <c r="C71" s="17" t="str">
        <f>IF(VLOOKUP($A71,'[1]Master File'!$A$4:$DA$2000,3,FALSE)="","",VLOOKUP($A71,'[1]Master File'!$A$4:$DA$2000,3,FALSE))</f>
        <v>Qingdao</v>
      </c>
      <c r="D71" s="17" t="str">
        <f>IF(VLOOKUP($A71,'[1]Master File'!$A$4:$DA$2000,4,FALSE)="","",VLOOKUP($A71,'[1]Master File'!$A$4:$DA$2000,4,FALSE))</f>
        <v>CNTAO</v>
      </c>
      <c r="E71" s="18" t="str">
        <f>IF(VLOOKUP($A71,'[1]Master File'!$A$4:$DA$2000,5,FALSE)="","",VLOOKUP($A71,'[1]Master File'!$A$4:$DA$2000,5,FALSE))</f>
        <v>A</v>
      </c>
      <c r="F71" s="17" t="str">
        <f>IF(VLOOKUP($A71,'[1]Master File'!$A$4:$DA$2000,6,FALSE)="","",VLOOKUP($A71,'[1]Master File'!$A$4:$DA$2000,6,FALSE))</f>
        <v>Amanda Yu</v>
      </c>
      <c r="G71" s="17" t="str">
        <f>IF(VLOOKUP($A71,'[1]Master File'!$A$4:$DA$2000,7,FALSE)="","",VLOOKUP($A71,'[1]Master File'!$A$4:$DA$2000,7,FALSE))</f>
        <v>Customer service</v>
      </c>
      <c r="H71" s="17" t="str">
        <f>IF(VLOOKUP($A71,'[1]Master File'!$A$4:$DA$2000,8,FALSE)="","",VLOOKUP($A71,'[1]Master File'!$A$4:$DA$2000,8,FALSE))</f>
        <v>86 532 85729812 ext 169</v>
      </c>
      <c r="I71" s="17" t="str">
        <f>IF(VLOOKUP($A71,'[1]Master File'!$A$4:$DA$2000,9,FALSE)="","",VLOOKUP($A71,'[1]Master File'!$A$4:$DA$2000,9,FALSE))</f>
        <v>yxiuyan@ups.com</v>
      </c>
      <c r="J71" s="18" t="str">
        <f>IF(VLOOKUP($A71,'[1]Master File'!$A$4:$DA$2000,44,FALSE)="","",VLOOKUP($A71,'[1]Master File'!$A$4:$DA$2000,44,FALSE))</f>
        <v>B</v>
      </c>
    </row>
    <row r="72" spans="1:10" ht="17.45" customHeight="1">
      <c r="A72" s="20">
        <v>86</v>
      </c>
      <c r="B72" s="16" t="str">
        <f>IF(VLOOKUP($A72,'[1]Master File'!$A$4:$DA$2000,2,FALSE)="","",VLOOKUP($A72,'[1]Master File'!$A$4:$DA$2000,2,FALSE))</f>
        <v>China</v>
      </c>
      <c r="C72" s="17" t="str">
        <f>IF(VLOOKUP($A72,'[1]Master File'!$A$4:$DA$2000,3,FALSE)="","",VLOOKUP($A72,'[1]Master File'!$A$4:$DA$2000,3,FALSE))</f>
        <v>Qingdao</v>
      </c>
      <c r="D72" s="17" t="str">
        <f>IF(VLOOKUP($A72,'[1]Master File'!$A$4:$DA$2000,4,FALSE)="","",VLOOKUP($A72,'[1]Master File'!$A$4:$DA$2000,4,FALSE))</f>
        <v>CNTAO</v>
      </c>
      <c r="E72" s="18" t="str">
        <f>IF(VLOOKUP($A72,'[1]Master File'!$A$4:$DA$2000,5,FALSE)="","",VLOOKUP($A72,'[1]Master File'!$A$4:$DA$2000,5,FALSE))</f>
        <v>A</v>
      </c>
      <c r="F72" s="17" t="str">
        <f>IF(VLOOKUP($A72,'[1]Master File'!$A$4:$DA$2000,6,FALSE)="","",VLOOKUP($A72,'[1]Master File'!$A$4:$DA$2000,6,FALSE))</f>
        <v>Serena Li</v>
      </c>
      <c r="G72" s="17" t="str">
        <f>IF(VLOOKUP($A72,'[1]Master File'!$A$4:$DA$2000,7,FALSE)="","",VLOOKUP($A72,'[1]Master File'!$A$4:$DA$2000,7,FALSE))</f>
        <v>CS</v>
      </c>
      <c r="H72" s="17" t="str">
        <f>IF(VLOOKUP($A72,'[1]Master File'!$A$4:$DA$2000,8,FALSE)="","",VLOOKUP($A72,'[1]Master File'!$A$4:$DA$2000,8,FALSE))</f>
        <v>86 532 85729812 ext 152</v>
      </c>
      <c r="I72" s="17" t="str">
        <f>IF(VLOOKUP($A72,'[1]Master File'!$A$4:$DA$2000,9,FALSE)="","",VLOOKUP($A72,'[1]Master File'!$A$4:$DA$2000,9,FALSE))</f>
        <v>lserena@ups.com</v>
      </c>
      <c r="J72" s="18" t="str">
        <f>IF(VLOOKUP($A72,'[1]Master File'!$A$4:$DA$2000,44,FALSE)="","",VLOOKUP($A72,'[1]Master File'!$A$4:$DA$2000,44,FALSE))</f>
        <v>M</v>
      </c>
    </row>
    <row r="73" spans="1:10" ht="17.45" customHeight="1">
      <c r="A73" s="20">
        <v>478</v>
      </c>
      <c r="B73" s="16" t="str">
        <f>IF(VLOOKUP($A73,'[1]Master File'!$A$4:$DA$2000,2,FALSE)="","",VLOOKUP($A73,'[1]Master File'!$A$4:$DA$2000,2,FALSE))</f>
        <v>China</v>
      </c>
      <c r="C73" s="17" t="str">
        <f>IF(VLOOKUP($A73,'[1]Master File'!$A$4:$DA$2000,3,FALSE)="","",VLOOKUP($A73,'[1]Master File'!$A$4:$DA$2000,3,FALSE))</f>
        <v>Qingdao</v>
      </c>
      <c r="D73" s="17" t="str">
        <f>IF(VLOOKUP($A73,'[1]Master File'!$A$4:$DA$2000,4,FALSE)="","",VLOOKUP($A73,'[1]Master File'!$A$4:$DA$2000,4,FALSE))</f>
        <v>CNTAO</v>
      </c>
      <c r="E73" s="18" t="str">
        <f>IF(VLOOKUP($A73,'[1]Master File'!$A$4:$DA$2000,5,FALSE)="","",VLOOKUP($A73,'[1]Master File'!$A$4:$DA$2000,5,FALSE))</f>
        <v>O</v>
      </c>
      <c r="F73" s="17" t="str">
        <f>IF(VLOOKUP($A73,'[1]Master File'!$A$4:$DA$2000,6,FALSE)="","",VLOOKUP($A73,'[1]Master File'!$A$4:$DA$2000,6,FALSE))</f>
        <v>TAO Group2</v>
      </c>
      <c r="G73" s="17" t="str">
        <f>IF(VLOOKUP($A73,'[1]Master File'!$A$4:$DA$2000,7,FALSE)="","",VLOOKUP($A73,'[1]Master File'!$A$4:$DA$2000,7,FALSE))</f>
        <v xml:space="preserve"> SHA DT DOC Group email</v>
      </c>
      <c r="H73" s="17" t="str">
        <f>IF(VLOOKUP($A73,'[1]Master File'!$A$4:$DA$2000,8,FALSE)="","",VLOOKUP($A73,'[1]Master File'!$A$4:$DA$2000,8,FALSE))</f>
        <v>86 21 38102403</v>
      </c>
      <c r="I73" s="17" t="str">
        <f>IF(VLOOKUP($A73,'[1]Master File'!$A$4:$DA$2000,9,FALSE)="","",VLOOKUP($A73,'[1]Master File'!$A$4:$DA$2000,9,FALSE))</f>
        <v>UPSTAOOCEANSM@ups.com</v>
      </c>
      <c r="J73" s="18" t="str">
        <f>IF(VLOOKUP($A73,'[1]Master File'!$A$4:$DA$2000,44,FALSE)="","",VLOOKUP($A73,'[1]Master File'!$A$4:$DA$2000,44,FALSE))</f>
        <v>B</v>
      </c>
    </row>
    <row r="74" spans="1:10" ht="17.45" customHeight="1">
      <c r="A74" s="20">
        <v>483</v>
      </c>
      <c r="B74" s="16" t="str">
        <f>IF(VLOOKUP($A74,'[1]Master File'!$A$4:$DA$2000,2,FALSE)="","",VLOOKUP($A74,'[1]Master File'!$A$4:$DA$2000,2,FALSE))</f>
        <v>China</v>
      </c>
      <c r="C74" s="17" t="str">
        <f>IF(VLOOKUP($A74,'[1]Master File'!$A$4:$DA$2000,3,FALSE)="","",VLOOKUP($A74,'[1]Master File'!$A$4:$DA$2000,3,FALSE))</f>
        <v>Qingdao</v>
      </c>
      <c r="D74" s="17" t="str">
        <f>IF(VLOOKUP($A74,'[1]Master File'!$A$4:$DA$2000,4,FALSE)="","",VLOOKUP($A74,'[1]Master File'!$A$4:$DA$2000,4,FALSE))</f>
        <v>CNTAO</v>
      </c>
      <c r="E74" s="18" t="str">
        <f>IF(VLOOKUP($A74,'[1]Master File'!$A$4:$DA$2000,5,FALSE)="","",VLOOKUP($A74,'[1]Master File'!$A$4:$DA$2000,5,FALSE))</f>
        <v>O</v>
      </c>
      <c r="F74" s="17" t="str">
        <f>IF(VLOOKUP($A74,'[1]Master File'!$A$4:$DA$2000,6,FALSE)="","",VLOOKUP($A74,'[1]Master File'!$A$4:$DA$2000,6,FALSE))</f>
        <v>Henry Xu</v>
      </c>
      <c r="G74" s="17" t="str">
        <f>IF(VLOOKUP($A74,'[1]Master File'!$A$4:$DA$2000,7,FALSE)="","",VLOOKUP($A74,'[1]Master File'!$A$4:$DA$2000,7,FALSE))</f>
        <v>Operation</v>
      </c>
      <c r="H74" s="17" t="str">
        <f>IF(VLOOKUP($A74,'[1]Master File'!$A$4:$DA$2000,8,FALSE)="","",VLOOKUP($A74,'[1]Master File'!$A$4:$DA$2000,8,FALSE))</f>
        <v>86 532 85729812 ext 135</v>
      </c>
      <c r="I74" s="17" t="str">
        <f>IF(VLOOKUP($A74,'[1]Master File'!$A$4:$DA$2000,9,FALSE)="","",VLOOKUP($A74,'[1]Master File'!$A$4:$DA$2000,9,FALSE))</f>
        <v xml:space="preserve">UPSTAO-OCEAN-NVO@ups.com
 </v>
      </c>
      <c r="J74" s="18" t="str">
        <f>IF(VLOOKUP($A74,'[1]Master File'!$A$4:$DA$2000,44,FALSE)="","",VLOOKUP($A74,'[1]Master File'!$A$4:$DA$2000,44,FALSE))</f>
        <v>M</v>
      </c>
    </row>
    <row r="75" spans="1:10" ht="17.45" customHeight="1">
      <c r="A75" s="20">
        <v>89</v>
      </c>
      <c r="B75" s="16" t="str">
        <f>IF(VLOOKUP($A75,'[1]Master File'!$A$4:$DA$2000,2,FALSE)="","",VLOOKUP($A75,'[1]Master File'!$A$4:$DA$2000,2,FALSE))</f>
        <v>China</v>
      </c>
      <c r="C75" s="17" t="str">
        <f>IF(VLOOKUP($A75,'[1]Master File'!$A$4:$DA$2000,3,FALSE)="","",VLOOKUP($A75,'[1]Master File'!$A$4:$DA$2000,3,FALSE))</f>
        <v>Shanghai</v>
      </c>
      <c r="D75" s="17" t="str">
        <f>IF(VLOOKUP($A75,'[1]Master File'!$A$4:$DA$2000,4,FALSE)="","",VLOOKUP($A75,'[1]Master File'!$A$4:$DA$2000,4,FALSE))</f>
        <v>CNPVG</v>
      </c>
      <c r="E75" s="18" t="str">
        <f>IF(VLOOKUP($A75,'[1]Master File'!$A$4:$DA$2000,5,FALSE)="","",VLOOKUP($A75,'[1]Master File'!$A$4:$DA$2000,5,FALSE))</f>
        <v>A</v>
      </c>
      <c r="F75" s="17" t="str">
        <f>IF(VLOOKUP($A75,'[1]Master File'!$A$4:$DA$2000,6,FALSE)="","",VLOOKUP($A75,'[1]Master File'!$A$4:$DA$2000,6,FALSE))</f>
        <v>Howard Hu</v>
      </c>
      <c r="G75" s="17" t="str">
        <f>IF(VLOOKUP($A75,'[1]Master File'!$A$4:$DA$2000,7,FALSE)="","",VLOOKUP($A75,'[1]Master File'!$A$4:$DA$2000,7,FALSE))</f>
        <v>Doc-check</v>
      </c>
      <c r="H75" s="17" t="str">
        <f>IF(VLOOKUP($A75,'[1]Master File'!$A$4:$DA$2000,8,FALSE)="","",VLOOKUP($A75,'[1]Master File'!$A$4:$DA$2000,8,FALSE))</f>
        <v>86 21 38553205</v>
      </c>
      <c r="I75" s="17" t="str">
        <f>IF(VLOOKUP($A75,'[1]Master File'!$A$4:$DA$2000,9,FALSE)="","",VLOOKUP($A75,'[1]Master File'!$A$4:$DA$2000,9,FALSE))</f>
        <v>hhhu@ups.com</v>
      </c>
      <c r="J75" s="18" t="str">
        <f>IF(VLOOKUP($A75,'[1]Master File'!$A$4:$DA$2000,44,FALSE)="","",VLOOKUP($A75,'[1]Master File'!$A$4:$DA$2000,44,FALSE))</f>
        <v>M</v>
      </c>
    </row>
    <row r="76" spans="1:10" ht="17.45" customHeight="1">
      <c r="A76" s="20">
        <v>91</v>
      </c>
      <c r="B76" s="16" t="str">
        <f>IF(VLOOKUP($A76,'[1]Master File'!$A$4:$DA$2000,2,FALSE)="","",VLOOKUP($A76,'[1]Master File'!$A$4:$DA$2000,2,FALSE))</f>
        <v>China</v>
      </c>
      <c r="C76" s="17" t="str">
        <f>IF(VLOOKUP($A76,'[1]Master File'!$A$4:$DA$2000,3,FALSE)="","",VLOOKUP($A76,'[1]Master File'!$A$4:$DA$2000,3,FALSE))</f>
        <v>Shanghai</v>
      </c>
      <c r="D76" s="17" t="str">
        <f>IF(VLOOKUP($A76,'[1]Master File'!$A$4:$DA$2000,4,FALSE)="","",VLOOKUP($A76,'[1]Master File'!$A$4:$DA$2000,4,FALSE))</f>
        <v>CNPVG</v>
      </c>
      <c r="E76" s="18" t="str">
        <f>IF(VLOOKUP($A76,'[1]Master File'!$A$4:$DA$2000,5,FALSE)="","",VLOOKUP($A76,'[1]Master File'!$A$4:$DA$2000,5,FALSE))</f>
        <v>A</v>
      </c>
      <c r="F76" s="17" t="str">
        <f>IF(VLOOKUP($A76,'[1]Master File'!$A$4:$DA$2000,6,FALSE)="","",VLOOKUP($A76,'[1]Master File'!$A$4:$DA$2000,6,FALSE))</f>
        <v>Alan Zhou</v>
      </c>
      <c r="G76" s="17" t="str">
        <f>IF(VLOOKUP($A76,'[1]Master File'!$A$4:$DA$2000,7,FALSE)="","",VLOOKUP($A76,'[1]Master File'!$A$4:$DA$2000,7,FALSE))</f>
        <v xml:space="preserve">CSR </v>
      </c>
      <c r="H76" s="17" t="str">
        <f>IF(VLOOKUP($A76,'[1]Master File'!$A$4:$DA$2000,8,FALSE)="","",VLOOKUP($A76,'[1]Master File'!$A$4:$DA$2000,8,FALSE))</f>
        <v>86 21 38553162</v>
      </c>
      <c r="I76" s="17" t="str">
        <f>IF(VLOOKUP($A76,'[1]Master File'!$A$4:$DA$2000,9,FALSE)="","",VLOOKUP($A76,'[1]Master File'!$A$4:$DA$2000,9,FALSE))</f>
        <v>zcheng1@ups.com</v>
      </c>
      <c r="J76" s="18" t="str">
        <f>IF(VLOOKUP($A76,'[1]Master File'!$A$4:$DA$2000,44,FALSE)="","",VLOOKUP($A76,'[1]Master File'!$A$4:$DA$2000,44,FALSE))</f>
        <v>M</v>
      </c>
    </row>
    <row r="77" spans="1:10" ht="17.45" customHeight="1">
      <c r="A77" s="20">
        <v>94</v>
      </c>
      <c r="B77" s="16" t="str">
        <f>IF(VLOOKUP($A77,'[1]Master File'!$A$4:$DA$2000,2,FALSE)="","",VLOOKUP($A77,'[1]Master File'!$A$4:$DA$2000,2,FALSE))</f>
        <v>China</v>
      </c>
      <c r="C77" s="17" t="str">
        <f>IF(VLOOKUP($A77,'[1]Master File'!$A$4:$DA$2000,3,FALSE)="","",VLOOKUP($A77,'[1]Master File'!$A$4:$DA$2000,3,FALSE))</f>
        <v>Shanghai</v>
      </c>
      <c r="D77" s="17" t="str">
        <f>IF(VLOOKUP($A77,'[1]Master File'!$A$4:$DA$2000,4,FALSE)="","",VLOOKUP($A77,'[1]Master File'!$A$4:$DA$2000,4,FALSE))</f>
        <v>CNPVG</v>
      </c>
      <c r="E77" s="18" t="str">
        <f>IF(VLOOKUP($A77,'[1]Master File'!$A$4:$DA$2000,5,FALSE)="","",VLOOKUP($A77,'[1]Master File'!$A$4:$DA$2000,5,FALSE))</f>
        <v>A</v>
      </c>
      <c r="F77" s="17" t="str">
        <f>IF(VLOOKUP($A77,'[1]Master File'!$A$4:$DA$2000,6,FALSE)="","",VLOOKUP($A77,'[1]Master File'!$A$4:$DA$2000,6,FALSE))</f>
        <v>Frank Lin</v>
      </c>
      <c r="G77" s="17" t="str">
        <f>IF(VLOOKUP($A77,'[1]Master File'!$A$4:$DA$2000,7,FALSE)="","",VLOOKUP($A77,'[1]Master File'!$A$4:$DA$2000,7,FALSE))</f>
        <v>Supervisor</v>
      </c>
      <c r="H77" s="17" t="str">
        <f>IF(VLOOKUP($A77,'[1]Master File'!$A$4:$DA$2000,8,FALSE)="","",VLOOKUP($A77,'[1]Master File'!$A$4:$DA$2000,8,FALSE))</f>
        <v>86 21 38553142</v>
      </c>
      <c r="I77" s="17" t="str">
        <f>IF(VLOOKUP($A77,'[1]Master File'!$A$4:$DA$2000,9,FALSE)="","",VLOOKUP($A77,'[1]Master File'!$A$4:$DA$2000,9,FALSE))</f>
        <v>ronglin@ups.com</v>
      </c>
      <c r="J77" s="18" t="str">
        <f>IF(VLOOKUP($A77,'[1]Master File'!$A$4:$DA$2000,44,FALSE)="","",VLOOKUP($A77,'[1]Master File'!$A$4:$DA$2000,44,FALSE))</f>
        <v>B</v>
      </c>
    </row>
    <row r="78" spans="1:10" ht="17.45" customHeight="1">
      <c r="A78" s="20">
        <v>99</v>
      </c>
      <c r="B78" s="16" t="str">
        <f>IF(VLOOKUP($A78,'[1]Master File'!$A$4:$DA$2000,2,FALSE)="","",VLOOKUP($A78,'[1]Master File'!$A$4:$DA$2000,2,FALSE))</f>
        <v>China</v>
      </c>
      <c r="C78" s="17" t="str">
        <f>IF(VLOOKUP($A78,'[1]Master File'!$A$4:$DA$2000,3,FALSE)="","",VLOOKUP($A78,'[1]Master File'!$A$4:$DA$2000,3,FALSE))</f>
        <v>Shanghai</v>
      </c>
      <c r="D78" s="17" t="str">
        <f>IF(VLOOKUP($A78,'[1]Master File'!$A$4:$DA$2000,4,FALSE)="","",VLOOKUP($A78,'[1]Master File'!$A$4:$DA$2000,4,FALSE))</f>
        <v>CNPVG</v>
      </c>
      <c r="E78" s="18" t="str">
        <f>IF(VLOOKUP($A78,'[1]Master File'!$A$4:$DA$2000,5,FALSE)="","",VLOOKUP($A78,'[1]Master File'!$A$4:$DA$2000,5,FALSE))</f>
        <v>A</v>
      </c>
      <c r="F78" s="17" t="str">
        <f>IF(VLOOKUP($A78,'[1]Master File'!$A$4:$DA$2000,6,FALSE)="","",VLOOKUP($A78,'[1]Master File'!$A$4:$DA$2000,6,FALSE))</f>
        <v>Judy Zhu</v>
      </c>
      <c r="G78" s="17" t="str">
        <f>IF(VLOOKUP($A78,'[1]Master File'!$A$4:$DA$2000,7,FALSE)="","",VLOOKUP($A78,'[1]Master File'!$A$4:$DA$2000,7,FALSE))</f>
        <v>Team Leader</v>
      </c>
      <c r="H78" s="17" t="str">
        <f>IF(VLOOKUP($A78,'[1]Master File'!$A$4:$DA$2000,8,FALSE)="","",VLOOKUP($A78,'[1]Master File'!$A$4:$DA$2000,8,FALSE))</f>
        <v>86 21 38553160</v>
      </c>
      <c r="I78" s="17" t="str">
        <f>IF(VLOOKUP($A78,'[1]Master File'!$A$4:$DA$2000,9,FALSE)="","",VLOOKUP($A78,'[1]Master File'!$A$4:$DA$2000,9,FALSE))</f>
        <v>zhujudy@ups.com</v>
      </c>
      <c r="J78" s="18" t="str">
        <f>IF(VLOOKUP($A78,'[1]Master File'!$A$4:$DA$2000,44,FALSE)="","",VLOOKUP($A78,'[1]Master File'!$A$4:$DA$2000,44,FALSE))</f>
        <v>M</v>
      </c>
    </row>
    <row r="79" spans="1:10" ht="17.45" customHeight="1">
      <c r="A79" s="20">
        <v>100</v>
      </c>
      <c r="B79" s="16" t="str">
        <f>IF(VLOOKUP($A79,'[1]Master File'!$A$4:$DA$2000,2,FALSE)="","",VLOOKUP($A79,'[1]Master File'!$A$4:$DA$2000,2,FALSE))</f>
        <v>China</v>
      </c>
      <c r="C79" s="17" t="str">
        <f>IF(VLOOKUP($A79,'[1]Master File'!$A$4:$DA$2000,3,FALSE)="","",VLOOKUP($A79,'[1]Master File'!$A$4:$DA$2000,3,FALSE))</f>
        <v>Shanghai</v>
      </c>
      <c r="D79" s="17" t="str">
        <f>IF(VLOOKUP($A79,'[1]Master File'!$A$4:$DA$2000,4,FALSE)="","",VLOOKUP($A79,'[1]Master File'!$A$4:$DA$2000,4,FALSE))</f>
        <v>CNPVG</v>
      </c>
      <c r="E79" s="18" t="str">
        <f>IF(VLOOKUP($A79,'[1]Master File'!$A$4:$DA$2000,5,FALSE)="","",VLOOKUP($A79,'[1]Master File'!$A$4:$DA$2000,5,FALSE))</f>
        <v>A</v>
      </c>
      <c r="F79" s="17" t="str">
        <f>IF(VLOOKUP($A79,'[1]Master File'!$A$4:$DA$2000,6,FALSE)="","",VLOOKUP($A79,'[1]Master File'!$A$4:$DA$2000,6,FALSE))</f>
        <v>Kris Fang</v>
      </c>
      <c r="G79" s="17" t="str">
        <f>IF(VLOOKUP($A79,'[1]Master File'!$A$4:$DA$2000,7,FALSE)="","",VLOOKUP($A79,'[1]Master File'!$A$4:$DA$2000,7,FALSE))</f>
        <v>Staff</v>
      </c>
      <c r="H79" s="17" t="str">
        <f>IF(VLOOKUP($A79,'[1]Master File'!$A$4:$DA$2000,8,FALSE)="","",VLOOKUP($A79,'[1]Master File'!$A$4:$DA$2000,8,FALSE))</f>
        <v>86 21 38553295</v>
      </c>
      <c r="I79" s="17" t="str">
        <f>IF(VLOOKUP($A79,'[1]Master File'!$A$4:$DA$2000,9,FALSE)="","",VLOOKUP($A79,'[1]Master File'!$A$4:$DA$2000,9,FALSE))</f>
        <v>UPSFFSHAEXPCSRSHATEAM@ups.com</v>
      </c>
      <c r="J79" s="18" t="str">
        <f>IF(VLOOKUP($A79,'[1]Master File'!$A$4:$DA$2000,44,FALSE)="","",VLOOKUP($A79,'[1]Master File'!$A$4:$DA$2000,44,FALSE))</f>
        <v>M</v>
      </c>
    </row>
    <row r="80" spans="1:10" ht="17.45" customHeight="1">
      <c r="A80" s="20">
        <v>500</v>
      </c>
      <c r="B80" s="16" t="str">
        <f>IF(VLOOKUP($A80,'[1]Master File'!$A$4:$DA$2000,2,FALSE)="","",VLOOKUP($A80,'[1]Master File'!$A$4:$DA$2000,2,FALSE))</f>
        <v>China</v>
      </c>
      <c r="C80" s="17" t="str">
        <f>IF(VLOOKUP($A80,'[1]Master File'!$A$4:$DA$2000,3,FALSE)="","",VLOOKUP($A80,'[1]Master File'!$A$4:$DA$2000,3,FALSE))</f>
        <v>Shanghai</v>
      </c>
      <c r="D80" s="17" t="str">
        <f>IF(VLOOKUP($A80,'[1]Master File'!$A$4:$DA$2000,4,FALSE)="","",VLOOKUP($A80,'[1]Master File'!$A$4:$DA$2000,4,FALSE))</f>
        <v>CNSHA</v>
      </c>
      <c r="E80" s="18" t="str">
        <f>IF(VLOOKUP($A80,'[1]Master File'!$A$4:$DA$2000,5,FALSE)="","",VLOOKUP($A80,'[1]Master File'!$A$4:$DA$2000,5,FALSE))</f>
        <v>O</v>
      </c>
      <c r="F80" s="17" t="str">
        <f>IF(VLOOKUP($A80,'[1]Master File'!$A$4:$DA$2000,6,FALSE)="","",VLOOKUP($A80,'[1]Master File'!$A$4:$DA$2000,6,FALSE))</f>
        <v>Yongker Wu</v>
      </c>
      <c r="G80" s="17" t="str">
        <f>IF(VLOOKUP($A80,'[1]Master File'!$A$4:$DA$2000,7,FALSE)="","",VLOOKUP($A80,'[1]Master File'!$A$4:$DA$2000,7,FALSE))</f>
        <v>CSR</v>
      </c>
      <c r="H80" s="17" t="str">
        <f>IF(VLOOKUP($A80,'[1]Master File'!$A$4:$DA$2000,8,FALSE)="","",VLOOKUP($A80,'[1]Master File'!$A$4:$DA$2000,8,FALSE))</f>
        <v>86 21 38102401</v>
      </c>
      <c r="I80" s="17" t="str">
        <f>IF(VLOOKUP($A80,'[1]Master File'!$A$4:$DA$2000,9,FALSE)="","",VLOOKUP($A80,'[1]Master File'!$A$4:$DA$2000,9,FALSE))</f>
        <v>wshishuo@ups.com</v>
      </c>
      <c r="J80" s="18" t="str">
        <f>IF(VLOOKUP($A80,'[1]Master File'!$A$4:$DA$2000,44,FALSE)="","",VLOOKUP($A80,'[1]Master File'!$A$4:$DA$2000,44,FALSE))</f>
        <v>M</v>
      </c>
    </row>
    <row r="81" spans="1:10" ht="17.45" customHeight="1">
      <c r="A81" s="20">
        <v>502</v>
      </c>
      <c r="B81" s="16" t="str">
        <f>IF(VLOOKUP($A81,'[1]Master File'!$A$4:$DA$2000,2,FALSE)="","",VLOOKUP($A81,'[1]Master File'!$A$4:$DA$2000,2,FALSE))</f>
        <v>China</v>
      </c>
      <c r="C81" s="17" t="str">
        <f>IF(VLOOKUP($A81,'[1]Master File'!$A$4:$DA$2000,3,FALSE)="","",VLOOKUP($A81,'[1]Master File'!$A$4:$DA$2000,3,FALSE))</f>
        <v>Shanghai</v>
      </c>
      <c r="D81" s="17" t="str">
        <f>IF(VLOOKUP($A81,'[1]Master File'!$A$4:$DA$2000,4,FALSE)="","",VLOOKUP($A81,'[1]Master File'!$A$4:$DA$2000,4,FALSE))</f>
        <v>CNSHA</v>
      </c>
      <c r="E81" s="18" t="str">
        <f>IF(VLOOKUP($A81,'[1]Master File'!$A$4:$DA$2000,5,FALSE)="","",VLOOKUP($A81,'[1]Master File'!$A$4:$DA$2000,5,FALSE))</f>
        <v>O</v>
      </c>
      <c r="F81" s="17" t="str">
        <f>IF(VLOOKUP($A81,'[1]Master File'!$A$4:$DA$2000,6,FALSE)="","",VLOOKUP($A81,'[1]Master File'!$A$4:$DA$2000,6,FALSE))</f>
        <v>Ada Chen</v>
      </c>
      <c r="G81" s="17" t="str">
        <f>IF(VLOOKUP($A81,'[1]Master File'!$A$4:$DA$2000,7,FALSE)="","",VLOOKUP($A81,'[1]Master File'!$A$4:$DA$2000,7,FALSE))</f>
        <v>Supervisor</v>
      </c>
      <c r="H81" s="17" t="str">
        <f>IF(VLOOKUP($A81,'[1]Master File'!$A$4:$DA$2000,8,FALSE)="","",VLOOKUP($A81,'[1]Master File'!$A$4:$DA$2000,8,FALSE))</f>
        <v>86 21 38102525</v>
      </c>
      <c r="I81" s="17" t="str">
        <f>IF(VLOOKUP($A81,'[1]Master File'!$A$4:$DA$2000,9,FALSE)="","",VLOOKUP($A81,'[1]Master File'!$A$4:$DA$2000,9,FALSE))</f>
        <v>UPSSHADTCSR@ups.com</v>
      </c>
      <c r="J81" s="18" t="str">
        <f>IF(VLOOKUP($A81,'[1]Master File'!$A$4:$DA$2000,44,FALSE)="","",VLOOKUP($A81,'[1]Master File'!$A$4:$DA$2000,44,FALSE))</f>
        <v>B</v>
      </c>
    </row>
    <row r="82" spans="1:10" ht="17.45" customHeight="1">
      <c r="A82" s="20">
        <v>514</v>
      </c>
      <c r="B82" s="16" t="str">
        <f>IF(VLOOKUP($A82,'[1]Master File'!$A$4:$DA$2000,2,FALSE)="","",VLOOKUP($A82,'[1]Master File'!$A$4:$DA$2000,2,FALSE))</f>
        <v>China</v>
      </c>
      <c r="C82" s="17" t="str">
        <f>IF(VLOOKUP($A82,'[1]Master File'!$A$4:$DA$2000,3,FALSE)="","",VLOOKUP($A82,'[1]Master File'!$A$4:$DA$2000,3,FALSE))</f>
        <v>Shanghai</v>
      </c>
      <c r="D82" s="17" t="str">
        <f>IF(VLOOKUP($A82,'[1]Master File'!$A$4:$DA$2000,4,FALSE)="","",VLOOKUP($A82,'[1]Master File'!$A$4:$DA$2000,4,FALSE))</f>
        <v>CNSHA</v>
      </c>
      <c r="E82" s="18" t="str">
        <f>IF(VLOOKUP($A82,'[1]Master File'!$A$4:$DA$2000,5,FALSE)="","",VLOOKUP($A82,'[1]Master File'!$A$4:$DA$2000,5,FALSE))</f>
        <v>O</v>
      </c>
      <c r="F82" s="17" t="str">
        <f>IF(VLOOKUP($A82,'[1]Master File'!$A$4:$DA$2000,6,FALSE)="","",VLOOKUP($A82,'[1]Master File'!$A$4:$DA$2000,6,FALSE))</f>
        <v>Xu xiao Qiong</v>
      </c>
      <c r="G82" s="17" t="str">
        <f>IF(VLOOKUP($A82,'[1]Master File'!$A$4:$DA$2000,7,FALSE)="","",VLOOKUP($A82,'[1]Master File'!$A$4:$DA$2000,7,FALSE))</f>
        <v>Doc. Staff</v>
      </c>
      <c r="H82" s="17" t="str">
        <f>IF(VLOOKUP($A82,'[1]Master File'!$A$4:$DA$2000,8,FALSE)="","",VLOOKUP($A82,'[1]Master File'!$A$4:$DA$2000,8,FALSE))</f>
        <v>86 21 38102419</v>
      </c>
      <c r="I82" s="17" t="str">
        <f>IF(VLOOKUP($A82,'[1]Master File'!$A$4:$DA$2000,9,FALSE)="","",VLOOKUP($A82,'[1]Master File'!$A$4:$DA$2000,9,FALSE))</f>
        <v>xqiong@ups.com</v>
      </c>
      <c r="J82" s="18" t="str">
        <f>IF(VLOOKUP($A82,'[1]Master File'!$A$4:$DA$2000,44,FALSE)="","",VLOOKUP($A82,'[1]Master File'!$A$4:$DA$2000,44,FALSE))</f>
        <v>M</v>
      </c>
    </row>
    <row r="83" spans="1:10" ht="17.45" customHeight="1">
      <c r="A83" s="20">
        <v>520</v>
      </c>
      <c r="B83" s="16" t="str">
        <f>IF(VLOOKUP($A83,'[1]Master File'!$A$4:$DA$2000,2,FALSE)="","",VLOOKUP($A83,'[1]Master File'!$A$4:$DA$2000,2,FALSE))</f>
        <v>China</v>
      </c>
      <c r="C83" s="17" t="str">
        <f>IF(VLOOKUP($A83,'[1]Master File'!$A$4:$DA$2000,3,FALSE)="","",VLOOKUP($A83,'[1]Master File'!$A$4:$DA$2000,3,FALSE))</f>
        <v>Shanghai</v>
      </c>
      <c r="D83" s="17" t="str">
        <f>IF(VLOOKUP($A83,'[1]Master File'!$A$4:$DA$2000,4,FALSE)="","",VLOOKUP($A83,'[1]Master File'!$A$4:$DA$2000,4,FALSE))</f>
        <v>CNSHA</v>
      </c>
      <c r="E83" s="18" t="str">
        <f>IF(VLOOKUP($A83,'[1]Master File'!$A$4:$DA$2000,5,FALSE)="","",VLOOKUP($A83,'[1]Master File'!$A$4:$DA$2000,5,FALSE))</f>
        <v>O</v>
      </c>
      <c r="F83" s="17" t="str">
        <f>IF(VLOOKUP($A83,'[1]Master File'!$A$4:$DA$2000,6,FALSE)="","",VLOOKUP($A83,'[1]Master File'!$A$4:$DA$2000,6,FALSE))</f>
        <v>Frances Zhang</v>
      </c>
      <c r="G83" s="17" t="str">
        <f>IF(VLOOKUP($A83,'[1]Master File'!$A$4:$DA$2000,7,FALSE)="","",VLOOKUP($A83,'[1]Master File'!$A$4:$DA$2000,7,FALSE))</f>
        <v>CSR</v>
      </c>
      <c r="H83" s="17" t="str">
        <f>IF(VLOOKUP($A83,'[1]Master File'!$A$4:$DA$2000,8,FALSE)="","",VLOOKUP($A83,'[1]Master File'!$A$4:$DA$2000,8,FALSE))</f>
        <v>86 21 38102400</v>
      </c>
      <c r="I83" s="17" t="str">
        <f>IF(VLOOKUP($A83,'[1]Master File'!$A$4:$DA$2000,9,FALSE)="","",VLOOKUP($A83,'[1]Master File'!$A$4:$DA$2000,9,FALSE))</f>
        <v>UPSTAOOCEAN-TB@ups.com</v>
      </c>
      <c r="J83" s="18" t="str">
        <f>IF(VLOOKUP($A83,'[1]Master File'!$A$4:$DA$2000,44,FALSE)="","",VLOOKUP($A83,'[1]Master File'!$A$4:$DA$2000,44,FALSE))</f>
        <v>M</v>
      </c>
    </row>
    <row r="84" spans="1:10" ht="17.45" customHeight="1">
      <c r="A84" s="20">
        <v>592</v>
      </c>
      <c r="B84" s="16" t="str">
        <f>IF(VLOOKUP($A84,'[1]Master File'!$A$4:$DA$2000,2,FALSE)="","",VLOOKUP($A84,'[1]Master File'!$A$4:$DA$2000,2,FALSE))</f>
        <v>China</v>
      </c>
      <c r="C84" s="17" t="str">
        <f>IF(VLOOKUP($A84,'[1]Master File'!$A$4:$DA$2000,3,FALSE)="","",VLOOKUP($A84,'[1]Master File'!$A$4:$DA$2000,3,FALSE))</f>
        <v>Shantou</v>
      </c>
      <c r="D84" s="17" t="str">
        <f>IF(VLOOKUP($A84,'[1]Master File'!$A$4:$DA$2000,4,FALSE)="","",VLOOKUP($A84,'[1]Master File'!$A$4:$DA$2000,4,FALSE))</f>
        <v>CNSWA</v>
      </c>
      <c r="E84" s="18" t="str">
        <f>IF(VLOOKUP($A84,'[1]Master File'!$A$4:$DA$2000,5,FALSE)="","",VLOOKUP($A84,'[1]Master File'!$A$4:$DA$2000,5,FALSE))</f>
        <v>O</v>
      </c>
      <c r="F84" s="17" t="str">
        <f>IF(VLOOKUP($A84,'[1]Master File'!$A$4:$DA$2000,6,FALSE)="","",VLOOKUP($A84,'[1]Master File'!$A$4:$DA$2000,6,FALSE))</f>
        <v>** See Shenzhen</v>
      </c>
      <c r="G84" s="17" t="str">
        <f>IF(VLOOKUP($A84,'[1]Master File'!$A$4:$DA$2000,7,FALSE)="","",VLOOKUP($A84,'[1]Master File'!$A$4:$DA$2000,7,FALSE))</f>
        <v>CS</v>
      </c>
      <c r="H84" s="17" t="str">
        <f>IF(VLOOKUP($A84,'[1]Master File'!$A$4:$DA$2000,8,FALSE)="","",VLOOKUP($A84,'[1]Master File'!$A$4:$DA$2000,8,FALSE))</f>
        <v>86 29 8861 0606 ext 1590</v>
      </c>
      <c r="I84" s="17" t="str">
        <f>IF(VLOOKUP($A84,'[1]Master File'!$A$4:$DA$2000,9,FALSE)="","",VLOOKUP($A84,'[1]Master File'!$A$4:$DA$2000,9,FALSE))</f>
        <v>mfei@ups.com</v>
      </c>
      <c r="J84" s="18" t="str">
        <f>IF(VLOOKUP($A84,'[1]Master File'!$A$4:$DA$2000,44,FALSE)="","",VLOOKUP($A84,'[1]Master File'!$A$4:$DA$2000,44,FALSE))</f>
        <v>*</v>
      </c>
    </row>
    <row r="85" spans="1:10" ht="17.45" customHeight="1">
      <c r="A85" s="20">
        <v>116</v>
      </c>
      <c r="B85" s="16" t="str">
        <f>IF(VLOOKUP($A85,'[1]Master File'!$A$4:$DA$2000,2,FALSE)="","",VLOOKUP($A85,'[1]Master File'!$A$4:$DA$2000,2,FALSE))</f>
        <v>China</v>
      </c>
      <c r="C85" s="17" t="str">
        <f>IF(VLOOKUP($A85,'[1]Master File'!$A$4:$DA$2000,3,FALSE)="","",VLOOKUP($A85,'[1]Master File'!$A$4:$DA$2000,3,FALSE))</f>
        <v>Shenzhen</v>
      </c>
      <c r="D85" s="17" t="str">
        <f>IF(VLOOKUP($A85,'[1]Master File'!$A$4:$DA$2000,4,FALSE)="","",VLOOKUP($A85,'[1]Master File'!$A$4:$DA$2000,4,FALSE))</f>
        <v>CNSZX</v>
      </c>
      <c r="E85" s="18" t="str">
        <f>IF(VLOOKUP($A85,'[1]Master File'!$A$4:$DA$2000,5,FALSE)="","",VLOOKUP($A85,'[1]Master File'!$A$4:$DA$2000,5,FALSE))</f>
        <v>A</v>
      </c>
      <c r="F85" s="17" t="str">
        <f>IF(VLOOKUP($A85,'[1]Master File'!$A$4:$DA$2000,6,FALSE)="","",VLOOKUP($A85,'[1]Master File'!$A$4:$DA$2000,6,FALSE))</f>
        <v>Shu He</v>
      </c>
      <c r="G85" s="17" t="str">
        <f>IF(VLOOKUP($A85,'[1]Master File'!$A$4:$DA$2000,7,FALSE)="","",VLOOKUP($A85,'[1]Master File'!$A$4:$DA$2000,7,FALSE))</f>
        <v>Supervisor</v>
      </c>
      <c r="H85" s="17" t="str">
        <f>IF(VLOOKUP($A85,'[1]Master File'!$A$4:$DA$2000,8,FALSE)="","",VLOOKUP($A85,'[1]Master File'!$A$4:$DA$2000,8,FALSE))</f>
        <v>86 755 82852269</v>
      </c>
      <c r="I85" s="17" t="str">
        <f>IF(VLOOKUP($A85,'[1]Master File'!$A$4:$DA$2000,9,FALSE)="","",VLOOKUP($A85,'[1]Master File'!$A$4:$DA$2000,9,FALSE))</f>
        <v>hshu@ups.com</v>
      </c>
      <c r="J85" s="18" t="str">
        <f>IF(VLOOKUP($A85,'[1]Master File'!$A$4:$DA$2000,44,FALSE)="","",VLOOKUP($A85,'[1]Master File'!$A$4:$DA$2000,44,FALSE))</f>
        <v>B</v>
      </c>
    </row>
    <row r="86" spans="1:10" ht="17.45" customHeight="1">
      <c r="A86" s="20">
        <v>117</v>
      </c>
      <c r="B86" s="16" t="str">
        <f>IF(VLOOKUP($A86,'[1]Master File'!$A$4:$DA$2000,2,FALSE)="","",VLOOKUP($A86,'[1]Master File'!$A$4:$DA$2000,2,FALSE))</f>
        <v>China</v>
      </c>
      <c r="C86" s="17" t="str">
        <f>IF(VLOOKUP($A86,'[1]Master File'!$A$4:$DA$2000,3,FALSE)="","",VLOOKUP($A86,'[1]Master File'!$A$4:$DA$2000,3,FALSE))</f>
        <v>Shenzhen</v>
      </c>
      <c r="D86" s="17" t="str">
        <f>IF(VLOOKUP($A86,'[1]Master File'!$A$4:$DA$2000,4,FALSE)="","",VLOOKUP($A86,'[1]Master File'!$A$4:$DA$2000,4,FALSE))</f>
        <v>CNSZX</v>
      </c>
      <c r="E86" s="18" t="str">
        <f>IF(VLOOKUP($A86,'[1]Master File'!$A$4:$DA$2000,5,FALSE)="","",VLOOKUP($A86,'[1]Master File'!$A$4:$DA$2000,5,FALSE))</f>
        <v>A</v>
      </c>
      <c r="F86" s="17" t="str">
        <f>IF(VLOOKUP($A86,'[1]Master File'!$A$4:$DA$2000,6,FALSE)="","",VLOOKUP($A86,'[1]Master File'!$A$4:$DA$2000,6,FALSE))</f>
        <v>Grace Lei</v>
      </c>
      <c r="G86" s="17" t="str">
        <f>IF(VLOOKUP($A86,'[1]Master File'!$A$4:$DA$2000,7,FALSE)="","",VLOOKUP($A86,'[1]Master File'!$A$4:$DA$2000,7,FALSE))</f>
        <v>CSR</v>
      </c>
      <c r="H86" s="17" t="str">
        <f>IF(VLOOKUP($A86,'[1]Master File'!$A$4:$DA$2000,8,FALSE)="","",VLOOKUP($A86,'[1]Master File'!$A$4:$DA$2000,8,FALSE))</f>
        <v>86 755 8285 2346</v>
      </c>
      <c r="I86" s="17" t="str">
        <f>IF(VLOOKUP($A86,'[1]Master File'!$A$4:$DA$2000,9,FALSE)="","",VLOOKUP($A86,'[1]Master File'!$A$4:$DA$2000,9,FALSE))</f>
        <v>lshuting@ups.com</v>
      </c>
      <c r="J86" s="18" t="str">
        <f>IF(VLOOKUP($A86,'[1]Master File'!$A$4:$DA$2000,44,FALSE)="","",VLOOKUP($A86,'[1]Master File'!$A$4:$DA$2000,44,FALSE))</f>
        <v>M</v>
      </c>
    </row>
    <row r="87" spans="1:10" ht="17.45" customHeight="1">
      <c r="A87" s="20">
        <v>540</v>
      </c>
      <c r="B87" s="16" t="str">
        <f>IF(VLOOKUP($A87,'[1]Master File'!$A$4:$DA$2000,2,FALSE)="","",VLOOKUP($A87,'[1]Master File'!$A$4:$DA$2000,2,FALSE))</f>
        <v>China</v>
      </c>
      <c r="C87" s="17" t="str">
        <f>IF(VLOOKUP($A87,'[1]Master File'!$A$4:$DA$2000,3,FALSE)="","",VLOOKUP($A87,'[1]Master File'!$A$4:$DA$2000,3,FALSE))</f>
        <v>Shenzhen</v>
      </c>
      <c r="D87" s="17" t="str">
        <f>IF(VLOOKUP($A87,'[1]Master File'!$A$4:$DA$2000,4,FALSE)="","",VLOOKUP($A87,'[1]Master File'!$A$4:$DA$2000,4,FALSE))</f>
        <v>CNSZX</v>
      </c>
      <c r="E87" s="18" t="str">
        <f>IF(VLOOKUP($A87,'[1]Master File'!$A$4:$DA$2000,5,FALSE)="","",VLOOKUP($A87,'[1]Master File'!$A$4:$DA$2000,5,FALSE))</f>
        <v>O</v>
      </c>
      <c r="F87" s="17" t="str">
        <f>IF(VLOOKUP($A87,'[1]Master File'!$A$4:$DA$2000,6,FALSE)="","",VLOOKUP($A87,'[1]Master File'!$A$4:$DA$2000,6,FALSE))</f>
        <v>** See Shanghai</v>
      </c>
      <c r="G87" s="17" t="str">
        <f>IF(VLOOKUP($A87,'[1]Master File'!$A$4:$DA$2000,7,FALSE)="","",VLOOKUP($A87,'[1]Master File'!$A$4:$DA$2000,7,FALSE))</f>
        <v>Freight Officer</v>
      </c>
      <c r="H87" s="17" t="str">
        <f>IF(VLOOKUP($A87,'[1]Master File'!$A$4:$DA$2000,8,FALSE)="","",VLOOKUP($A87,'[1]Master File'!$A$4:$DA$2000,8,FALSE))</f>
        <v>86 755 82627709</v>
      </c>
      <c r="I87" s="17" t="str">
        <f>IF(VLOOKUP($A87,'[1]Master File'!$A$4:$DA$2000,9,FALSE)="","",VLOOKUP($A87,'[1]Master File'!$A$4:$DA$2000,9,FALSE))</f>
        <v xml:space="preserve"> lsiting@ups.com</v>
      </c>
      <c r="J87" s="18" t="str">
        <f>IF(VLOOKUP($A87,'[1]Master File'!$A$4:$DA$2000,44,FALSE)="","",VLOOKUP($A87,'[1]Master File'!$A$4:$DA$2000,44,FALSE))</f>
        <v>M</v>
      </c>
    </row>
    <row r="88" spans="1:10" ht="17.45" customHeight="1">
      <c r="A88" s="20">
        <v>546</v>
      </c>
      <c r="B88" s="16" t="str">
        <f>IF(VLOOKUP($A88,'[1]Master File'!$A$4:$DA$2000,2,FALSE)="","",VLOOKUP($A88,'[1]Master File'!$A$4:$DA$2000,2,FALSE))</f>
        <v>China</v>
      </c>
      <c r="C88" s="17" t="str">
        <f>IF(VLOOKUP($A88,'[1]Master File'!$A$4:$DA$2000,3,FALSE)="","",VLOOKUP($A88,'[1]Master File'!$A$4:$DA$2000,3,FALSE))</f>
        <v>Shenzhen</v>
      </c>
      <c r="D88" s="17" t="str">
        <f>IF(VLOOKUP($A88,'[1]Master File'!$A$4:$DA$2000,4,FALSE)="","",VLOOKUP($A88,'[1]Master File'!$A$4:$DA$2000,4,FALSE))</f>
        <v>CNSZX</v>
      </c>
      <c r="E88" s="18" t="str">
        <f>IF(VLOOKUP($A88,'[1]Master File'!$A$4:$DA$2000,5,FALSE)="","",VLOOKUP($A88,'[1]Master File'!$A$4:$DA$2000,5,FALSE))</f>
        <v>O</v>
      </c>
      <c r="F88" s="17" t="str">
        <f>IF(VLOOKUP($A88,'[1]Master File'!$A$4:$DA$2000,6,FALSE)="","",VLOOKUP($A88,'[1]Master File'!$A$4:$DA$2000,6,FALSE))</f>
        <v>Lina Yang</v>
      </c>
      <c r="G88" s="17" t="str">
        <f>IF(VLOOKUP($A88,'[1]Master File'!$A$4:$DA$2000,7,FALSE)="","",VLOOKUP($A88,'[1]Master File'!$A$4:$DA$2000,7,FALSE))</f>
        <v xml:space="preserve">Assistant Supervisor
</v>
      </c>
      <c r="H88" s="17" t="str">
        <f>IF(VLOOKUP($A88,'[1]Master File'!$A$4:$DA$2000,8,FALSE)="","",VLOOKUP($A88,'[1]Master File'!$A$4:$DA$2000,8,FALSE))</f>
        <v>86 755 82627701</v>
      </c>
      <c r="I88" s="17" t="str">
        <f>IF(VLOOKUP($A88,'[1]Master File'!$A$4:$DA$2000,9,FALSE)="","",VLOOKUP($A88,'[1]Master File'!$A$4:$DA$2000,9,FALSE))</f>
        <v>linayang@ups.com</v>
      </c>
      <c r="J88" s="18" t="str">
        <f>IF(VLOOKUP($A88,'[1]Master File'!$A$4:$DA$2000,44,FALSE)="","",VLOOKUP($A88,'[1]Master File'!$A$4:$DA$2000,44,FALSE))</f>
        <v>M</v>
      </c>
    </row>
    <row r="89" spans="1:10" ht="17.45" customHeight="1">
      <c r="A89" s="20">
        <v>570</v>
      </c>
      <c r="B89" s="16" t="str">
        <f>IF(VLOOKUP($A89,'[1]Master File'!$A$4:$DA$2000,2,FALSE)="","",VLOOKUP($A89,'[1]Master File'!$A$4:$DA$2000,2,FALSE))</f>
        <v>China</v>
      </c>
      <c r="C89" s="17" t="str">
        <f>IF(VLOOKUP($A89,'[1]Master File'!$A$4:$DA$2000,3,FALSE)="","",VLOOKUP($A89,'[1]Master File'!$A$4:$DA$2000,3,FALSE))</f>
        <v>Shenzhen</v>
      </c>
      <c r="D89" s="17" t="str">
        <f>IF(VLOOKUP($A89,'[1]Master File'!$A$4:$DA$2000,4,FALSE)="","",VLOOKUP($A89,'[1]Master File'!$A$4:$DA$2000,4,FALSE))</f>
        <v>CNSZX</v>
      </c>
      <c r="E89" s="18" t="str">
        <f>IF(VLOOKUP($A89,'[1]Master File'!$A$4:$DA$2000,5,FALSE)="","",VLOOKUP($A89,'[1]Master File'!$A$4:$DA$2000,5,FALSE))</f>
        <v>O</v>
      </c>
      <c r="F89" s="17" t="str">
        <f>IF(VLOOKUP($A89,'[1]Master File'!$A$4:$DA$2000,6,FALSE)="","",VLOOKUP($A89,'[1]Master File'!$A$4:$DA$2000,6,FALSE))</f>
        <v>** See Shanghai</v>
      </c>
      <c r="G89" s="17" t="str">
        <f>IF(VLOOKUP($A89,'[1]Master File'!$A$4:$DA$2000,7,FALSE)="","",VLOOKUP($A89,'[1]Master File'!$A$4:$DA$2000,7,FALSE))</f>
        <v xml:space="preserve">Senior SCR </v>
      </c>
      <c r="H89" s="17" t="str">
        <f>IF(VLOOKUP($A89,'[1]Master File'!$A$4:$DA$2000,8,FALSE)="","",VLOOKUP($A89,'[1]Master File'!$A$4:$DA$2000,8,FALSE))</f>
        <v>86 755 82627848</v>
      </c>
      <c r="I89" s="17" t="str">
        <f>IF(VLOOKUP($A89,'[1]Master File'!$A$4:$DA$2000,9,FALSE)="","",VLOOKUP($A89,'[1]Master File'!$A$4:$DA$2000,9,FALSE))</f>
        <v>mkeira@ups.com</v>
      </c>
      <c r="J89" s="18" t="str">
        <f>IF(VLOOKUP($A89,'[1]Master File'!$A$4:$DA$2000,44,FALSE)="","",VLOOKUP($A89,'[1]Master File'!$A$4:$DA$2000,44,FALSE))</f>
        <v>M</v>
      </c>
    </row>
    <row r="90" spans="1:10" ht="17.45" customHeight="1">
      <c r="A90" s="20">
        <v>582</v>
      </c>
      <c r="B90" s="16" t="str">
        <f>IF(VLOOKUP($A90,'[1]Master File'!$A$4:$DA$2000,2,FALSE)="","",VLOOKUP($A90,'[1]Master File'!$A$4:$DA$2000,2,FALSE))</f>
        <v>China</v>
      </c>
      <c r="C90" s="17" t="str">
        <f>IF(VLOOKUP($A90,'[1]Master File'!$A$4:$DA$2000,3,FALSE)="","",VLOOKUP($A90,'[1]Master File'!$A$4:$DA$2000,3,FALSE))</f>
        <v>Shenzhen</v>
      </c>
      <c r="D90" s="17" t="str">
        <f>IF(VLOOKUP($A90,'[1]Master File'!$A$4:$DA$2000,4,FALSE)="","",VLOOKUP($A90,'[1]Master File'!$A$4:$DA$2000,4,FALSE))</f>
        <v>CNSZX</v>
      </c>
      <c r="E90" s="18" t="str">
        <f>IF(VLOOKUP($A90,'[1]Master File'!$A$4:$DA$2000,5,FALSE)="","",VLOOKUP($A90,'[1]Master File'!$A$4:$DA$2000,5,FALSE))</f>
        <v>O</v>
      </c>
      <c r="F90" s="17" t="str">
        <f>IF(VLOOKUP($A90,'[1]Master File'!$A$4:$DA$2000,6,FALSE)="","",VLOOKUP($A90,'[1]Master File'!$A$4:$DA$2000,6,FALSE))</f>
        <v>Sophia Xu</v>
      </c>
      <c r="G90" s="17" t="str">
        <f>IF(VLOOKUP($A90,'[1]Master File'!$A$4:$DA$2000,7,FALSE)="","",VLOOKUP($A90,'[1]Master File'!$A$4:$DA$2000,7,FALSE))</f>
        <v>Supervisor</v>
      </c>
      <c r="H90" s="17" t="str">
        <f>IF(VLOOKUP($A90,'[1]Master File'!$A$4:$DA$2000,8,FALSE)="","",VLOOKUP($A90,'[1]Master File'!$A$4:$DA$2000,8,FALSE))</f>
        <v>86 755 82627819</v>
      </c>
      <c r="I90" s="17" t="str">
        <f>IF(VLOOKUP($A90,'[1]Master File'!$A$4:$DA$2000,9,FALSE)="","",VLOOKUP($A90,'[1]Master File'!$A$4:$DA$2000,9,FALSE))</f>
        <v>UPSSZXOCEANKROGERDOCS@ups.com</v>
      </c>
      <c r="J90" s="18" t="str">
        <f>IF(VLOOKUP($A90,'[1]Master File'!$A$4:$DA$2000,44,FALSE)="","",VLOOKUP($A90,'[1]Master File'!$A$4:$DA$2000,44,FALSE))</f>
        <v>B</v>
      </c>
    </row>
    <row r="91" spans="1:10" ht="17.45" customHeight="1">
      <c r="A91" s="20">
        <v>393</v>
      </c>
      <c r="B91" s="16" t="str">
        <f>IF(VLOOKUP($A91,'[1]Master File'!$A$4:$DA$2000,2,FALSE)="","",VLOOKUP($A91,'[1]Master File'!$A$4:$DA$2000,2,FALSE))</f>
        <v>China</v>
      </c>
      <c r="C91" s="17" t="str">
        <f>IF(VLOOKUP($A91,'[1]Master File'!$A$4:$DA$2000,3,FALSE)="","",VLOOKUP($A91,'[1]Master File'!$A$4:$DA$2000,3,FALSE))</f>
        <v>Shunde</v>
      </c>
      <c r="D91" s="17" t="str">
        <f>IF(VLOOKUP($A91,'[1]Master File'!$A$4:$DA$2000,4,FALSE)="","",VLOOKUP($A91,'[1]Master File'!$A$4:$DA$2000,4,FALSE))</f>
        <v>CNSUD</v>
      </c>
      <c r="E91" s="18" t="str">
        <f>IF(VLOOKUP($A91,'[1]Master File'!$A$4:$DA$2000,5,FALSE)="","",VLOOKUP($A91,'[1]Master File'!$A$4:$DA$2000,5,FALSE))</f>
        <v>O</v>
      </c>
      <c r="F91" s="17" t="str">
        <f>IF(VLOOKUP($A91,'[1]Master File'!$A$4:$DA$2000,6,FALSE)="","",VLOOKUP($A91,'[1]Master File'!$A$4:$DA$2000,6,FALSE))</f>
        <v>** See Guangzhou</v>
      </c>
      <c r="G91" s="17" t="str">
        <f>IF(VLOOKUP($A91,'[1]Master File'!$A$4:$DA$2000,7,FALSE)="","",VLOOKUP($A91,'[1]Master File'!$A$4:$DA$2000,7,FALSE))</f>
        <v>CSR</v>
      </c>
      <c r="H91" s="17" t="str">
        <f>IF(VLOOKUP($A91,'[1]Master File'!$A$4:$DA$2000,8,FALSE)="","",VLOOKUP($A91,'[1]Master File'!$A$4:$DA$2000,8,FALSE))</f>
        <v>86 25 86480884</v>
      </c>
      <c r="I91" s="17" t="str">
        <f>IF(VLOOKUP($A91,'[1]Master File'!$A$4:$DA$2000,9,FALSE)="","",VLOOKUP($A91,'[1]Master File'!$A$4:$DA$2000,9,FALSE))</f>
        <v>ayuan@ups.com</v>
      </c>
      <c r="J91" s="18" t="str">
        <f>IF(VLOOKUP($A91,'[1]Master File'!$A$4:$DA$2000,44,FALSE)="","",VLOOKUP($A91,'[1]Master File'!$A$4:$DA$2000,44,FALSE))</f>
        <v>*</v>
      </c>
    </row>
    <row r="92" spans="1:10" ht="17.45" customHeight="1">
      <c r="A92" s="20">
        <v>600</v>
      </c>
      <c r="B92" s="16" t="str">
        <f>IF(VLOOKUP($A92,'[1]Master File'!$A$4:$DA$2000,2,FALSE)="","",VLOOKUP($A92,'[1]Master File'!$A$4:$DA$2000,2,FALSE))</f>
        <v>China</v>
      </c>
      <c r="C92" s="17" t="str">
        <f>IF(VLOOKUP($A92,'[1]Master File'!$A$4:$DA$2000,3,FALSE)="","",VLOOKUP($A92,'[1]Master File'!$A$4:$DA$2000,3,FALSE))</f>
        <v>Tianjin(airport) 
Xingang(seaport)</v>
      </c>
      <c r="D92" s="17" t="str">
        <f>IF(VLOOKUP($A92,'[1]Master File'!$A$4:$DA$2000,4,FALSE)="","",VLOOKUP($A92,'[1]Master File'!$A$4:$DA$2000,4,FALSE))</f>
        <v>CNTSN/CNTXG</v>
      </c>
      <c r="E92" s="18" t="str">
        <f>IF(VLOOKUP($A92,'[1]Master File'!$A$4:$DA$2000,5,FALSE)="","",VLOOKUP($A92,'[1]Master File'!$A$4:$DA$2000,5,FALSE))</f>
        <v>O</v>
      </c>
      <c r="F92" s="17" t="str">
        <f>IF(VLOOKUP($A92,'[1]Master File'!$A$4:$DA$2000,6,FALSE)="","",VLOOKUP($A92,'[1]Master File'!$A$4:$DA$2000,6,FALSE))</f>
        <v>Jeanne Wang</v>
      </c>
      <c r="G92" s="17" t="str">
        <f>IF(VLOOKUP($A92,'[1]Master File'!$A$4:$DA$2000,7,FALSE)="","",VLOOKUP($A92,'[1]Master File'!$A$4:$DA$2000,7,FALSE))</f>
        <v xml:space="preserve">Ocean Supervisor  </v>
      </c>
      <c r="H92" s="17" t="str">
        <f>IF(VLOOKUP($A92,'[1]Master File'!$A$4:$DA$2000,8,FALSE)="","",VLOOKUP($A92,'[1]Master File'!$A$4:$DA$2000,8,FALSE))</f>
        <v>86 22 27217071 ext 215</v>
      </c>
      <c r="I92" s="17" t="str">
        <f>IF(VLOOKUP($A92,'[1]Master File'!$A$4:$DA$2000,9,FALSE)="","",VLOOKUP($A92,'[1]Master File'!$A$4:$DA$2000,9,FALSE))</f>
        <v>wmingjing@ups.com</v>
      </c>
      <c r="J92" s="18" t="str">
        <f>IF(VLOOKUP($A92,'[1]Master File'!$A$4:$DA$2000,44,FALSE)="","",VLOOKUP($A92,'[1]Master File'!$A$4:$DA$2000,44,FALSE))</f>
        <v>B</v>
      </c>
    </row>
    <row r="93" spans="1:10" ht="17.45" customHeight="1">
      <c r="A93" s="20">
        <v>610</v>
      </c>
      <c r="B93" s="16" t="str">
        <f>IF(VLOOKUP($A93,'[1]Master File'!$A$4:$DA$2000,2,FALSE)="","",VLOOKUP($A93,'[1]Master File'!$A$4:$DA$2000,2,FALSE))</f>
        <v>China</v>
      </c>
      <c r="C93" s="17" t="str">
        <f>IF(VLOOKUP($A93,'[1]Master File'!$A$4:$DA$2000,3,FALSE)="","",VLOOKUP($A93,'[1]Master File'!$A$4:$DA$2000,3,FALSE))</f>
        <v>Tianjin(airport) 
Xingang(seaport)</v>
      </c>
      <c r="D93" s="17" t="str">
        <f>IF(VLOOKUP($A93,'[1]Master File'!$A$4:$DA$2000,4,FALSE)="","",VLOOKUP($A93,'[1]Master File'!$A$4:$DA$2000,4,FALSE))</f>
        <v>CNTSN/CNTXG</v>
      </c>
      <c r="E93" s="18" t="str">
        <f>IF(VLOOKUP($A93,'[1]Master File'!$A$4:$DA$2000,5,FALSE)="","",VLOOKUP($A93,'[1]Master File'!$A$4:$DA$2000,5,FALSE))</f>
        <v>O</v>
      </c>
      <c r="F93" s="17" t="str">
        <f>IF(VLOOKUP($A93,'[1]Master File'!$A$4:$DA$2000,6,FALSE)="","",VLOOKUP($A93,'[1]Master File'!$A$4:$DA$2000,6,FALSE))</f>
        <v>Sophia Sun</v>
      </c>
      <c r="G93" s="17" t="str">
        <f>IF(VLOOKUP($A93,'[1]Master File'!$A$4:$DA$2000,7,FALSE)="","",VLOOKUP($A93,'[1]Master File'!$A$4:$DA$2000,7,FALSE))</f>
        <v>CSR</v>
      </c>
      <c r="H93" s="17" t="str">
        <f>IF(VLOOKUP($A93,'[1]Master File'!$A$4:$DA$2000,8,FALSE)="","",VLOOKUP($A93,'[1]Master File'!$A$4:$DA$2000,8,FALSE))</f>
        <v>86 22 27217071 ext 600</v>
      </c>
      <c r="I93" s="17" t="str">
        <f>IF(VLOOKUP($A93,'[1]Master File'!$A$4:$DA$2000,9,FALSE)="","",VLOOKUP($A93,'[1]Master File'!$A$4:$DA$2000,9,FALSE))</f>
        <v>sunyan@ups.com</v>
      </c>
      <c r="J93" s="18" t="str">
        <f>IF(VLOOKUP($A93,'[1]Master File'!$A$4:$DA$2000,44,FALSE)="","",VLOOKUP($A93,'[1]Master File'!$A$4:$DA$2000,44,FALSE))</f>
        <v>M</v>
      </c>
    </row>
    <row r="94" spans="1:10" ht="17.45" customHeight="1">
      <c r="A94" s="20">
        <v>418</v>
      </c>
      <c r="B94" s="16" t="str">
        <f>IF(VLOOKUP($A94,'[1]Master File'!$A$4:$DA$2000,2,FALSE)="","",VLOOKUP($A94,'[1]Master File'!$A$4:$DA$2000,2,FALSE))</f>
        <v>China</v>
      </c>
      <c r="C94" s="17" t="str">
        <f>IF(VLOOKUP($A94,'[1]Master File'!$A$4:$DA$2000,3,FALSE)="","",VLOOKUP($A94,'[1]Master File'!$A$4:$DA$2000,3,FALSE))</f>
        <v>Wuhan</v>
      </c>
      <c r="D94" s="17" t="str">
        <f>IF(VLOOKUP($A94,'[1]Master File'!$A$4:$DA$2000,4,FALSE)="","",VLOOKUP($A94,'[1]Master File'!$A$4:$DA$2000,4,FALSE))</f>
        <v>CNWUH</v>
      </c>
      <c r="E94" s="18" t="str">
        <f>IF(VLOOKUP($A94,'[1]Master File'!$A$4:$DA$2000,5,FALSE)="","",VLOOKUP($A94,'[1]Master File'!$A$4:$DA$2000,5,FALSE))</f>
        <v>O</v>
      </c>
      <c r="F94" s="17" t="str">
        <f>IF(VLOOKUP($A94,'[1]Master File'!$A$4:$DA$2000,6,FALSE)="","",VLOOKUP($A94,'[1]Master File'!$A$4:$DA$2000,6,FALSE))</f>
        <v>** See Nanjing</v>
      </c>
      <c r="G94" s="17" t="str">
        <f>IF(VLOOKUP($A94,'[1]Master File'!$A$4:$DA$2000,7,FALSE)="","",VLOOKUP($A94,'[1]Master File'!$A$4:$DA$2000,7,FALSE))</f>
        <v>CSR</v>
      </c>
      <c r="H94" s="17" t="str">
        <f>IF(VLOOKUP($A94,'[1]Master File'!$A$4:$DA$2000,8,FALSE)="","",VLOOKUP($A94,'[1]Master File'!$A$4:$DA$2000,8,FALSE))</f>
        <v>86 574 27661640</v>
      </c>
      <c r="I94" s="17" t="str">
        <f>IF(VLOOKUP($A94,'[1]Master File'!$A$4:$DA$2000,9,FALSE)="","",VLOOKUP($A94,'[1]Master File'!$A$4:$DA$2000,9,FALSE))</f>
        <v>cliujia@ups.com</v>
      </c>
      <c r="J94" s="18" t="str">
        <f>IF(VLOOKUP($A94,'[1]Master File'!$A$4:$DA$2000,44,FALSE)="","",VLOOKUP($A94,'[1]Master File'!$A$4:$DA$2000,44,FALSE))</f>
        <v>*</v>
      </c>
    </row>
    <row r="95" spans="1:10" ht="17.45" customHeight="1">
      <c r="A95" s="20">
        <v>141</v>
      </c>
      <c r="B95" s="16" t="str">
        <f>IF(VLOOKUP($A95,'[1]Master File'!$A$4:$DA$2000,2,FALSE)="","",VLOOKUP($A95,'[1]Master File'!$A$4:$DA$2000,2,FALSE))</f>
        <v>China</v>
      </c>
      <c r="C95" s="17" t="str">
        <f>IF(VLOOKUP($A95,'[1]Master File'!$A$4:$DA$2000,3,FALSE)="","",VLOOKUP($A95,'[1]Master File'!$A$4:$DA$2000,3,FALSE))</f>
        <v>Wuxi</v>
      </c>
      <c r="D95" s="17" t="str">
        <f>IF(VLOOKUP($A95,'[1]Master File'!$A$4:$DA$2000,4,FALSE)="","",VLOOKUP($A95,'[1]Master File'!$A$4:$DA$2000,4,FALSE))</f>
        <v>CNWUX</v>
      </c>
      <c r="E95" s="18" t="str">
        <f>IF(VLOOKUP($A95,'[1]Master File'!$A$4:$DA$2000,5,FALSE)="","",VLOOKUP($A95,'[1]Master File'!$A$4:$DA$2000,5,FALSE))</f>
        <v>A</v>
      </c>
      <c r="F95" s="17" t="str">
        <f>IF(VLOOKUP($A95,'[1]Master File'!$A$4:$DA$2000,6,FALSE)="","",VLOOKUP($A95,'[1]Master File'!$A$4:$DA$2000,6,FALSE))</f>
        <v>Monica Wu</v>
      </c>
      <c r="G95" s="17" t="str">
        <f>IF(VLOOKUP($A95,'[1]Master File'!$A$4:$DA$2000,7,FALSE)="","",VLOOKUP($A95,'[1]Master File'!$A$4:$DA$2000,7,FALSE))</f>
        <v>AS</v>
      </c>
      <c r="H95" s="17" t="str">
        <f>IF(VLOOKUP($A95,'[1]Master File'!$A$4:$DA$2000,8,FALSE)="","",VLOOKUP($A95,'[1]Master File'!$A$4:$DA$2000,8,FALSE))</f>
        <v>86 510 85281981 ext 253</v>
      </c>
      <c r="I95" s="17" t="str">
        <f>IF(VLOOKUP($A95,'[1]Master File'!$A$4:$DA$2000,9,FALSE)="","",VLOOKUP($A95,'[1]Master File'!$A$4:$DA$2000,9,FALSE))</f>
        <v>monica.wu@ups.com</v>
      </c>
      <c r="J95" s="18" t="str">
        <f>IF(VLOOKUP($A95,'[1]Master File'!$A$4:$DA$2000,44,FALSE)="","",VLOOKUP($A95,'[1]Master File'!$A$4:$DA$2000,44,FALSE))</f>
        <v>M</v>
      </c>
    </row>
    <row r="96" spans="1:10" ht="17.45" customHeight="1">
      <c r="A96" s="20">
        <v>142</v>
      </c>
      <c r="B96" s="16" t="str">
        <f>IF(VLOOKUP($A96,'[1]Master File'!$A$4:$DA$2000,2,FALSE)="","",VLOOKUP($A96,'[1]Master File'!$A$4:$DA$2000,2,FALSE))</f>
        <v>China</v>
      </c>
      <c r="C96" s="17" t="str">
        <f>IF(VLOOKUP($A96,'[1]Master File'!$A$4:$DA$2000,3,FALSE)="","",VLOOKUP($A96,'[1]Master File'!$A$4:$DA$2000,3,FALSE))</f>
        <v>Wuxi</v>
      </c>
      <c r="D96" s="17" t="str">
        <f>IF(VLOOKUP($A96,'[1]Master File'!$A$4:$DA$2000,4,FALSE)="","",VLOOKUP($A96,'[1]Master File'!$A$4:$DA$2000,4,FALSE))</f>
        <v>CNWUX</v>
      </c>
      <c r="E96" s="18" t="str">
        <f>IF(VLOOKUP($A96,'[1]Master File'!$A$4:$DA$2000,5,FALSE)="","",VLOOKUP($A96,'[1]Master File'!$A$4:$DA$2000,5,FALSE))</f>
        <v>A</v>
      </c>
      <c r="F96" s="17" t="str">
        <f>IF(VLOOKUP($A96,'[1]Master File'!$A$4:$DA$2000,6,FALSE)="","",VLOOKUP($A96,'[1]Master File'!$A$4:$DA$2000,6,FALSE))</f>
        <v>** See Shenzhen</v>
      </c>
      <c r="G96" s="17" t="str">
        <f>IF(VLOOKUP($A96,'[1]Master File'!$A$4:$DA$2000,7,FALSE)="","",VLOOKUP($A96,'[1]Master File'!$A$4:$DA$2000,7,FALSE))</f>
        <v>Manager</v>
      </c>
      <c r="H96" s="17" t="str">
        <f>IF(VLOOKUP($A96,'[1]Master File'!$A$4:$DA$2000,8,FALSE)="","",VLOOKUP($A96,'[1]Master File'!$A$4:$DA$2000,8,FALSE))</f>
        <v>86 510 85281981 ext 200</v>
      </c>
      <c r="I96" s="17" t="str">
        <f>IF(VLOOKUP($A96,'[1]Master File'!$A$4:$DA$2000,9,FALSE)="","",VLOOKUP($A96,'[1]Master File'!$A$4:$DA$2000,9,FALSE))</f>
        <v>eileen.zhang@ups.com</v>
      </c>
      <c r="J96" s="18" t="str">
        <f>IF(VLOOKUP($A96,'[1]Master File'!$A$4:$DA$2000,44,FALSE)="","",VLOOKUP($A96,'[1]Master File'!$A$4:$DA$2000,44,FALSE))</f>
        <v>B</v>
      </c>
    </row>
    <row r="97" spans="1:10" ht="17.45" customHeight="1">
      <c r="A97" s="20">
        <v>143</v>
      </c>
      <c r="B97" s="16" t="str">
        <f>IF(VLOOKUP($A97,'[1]Master File'!$A$4:$DA$2000,2,FALSE)="","",VLOOKUP($A97,'[1]Master File'!$A$4:$DA$2000,2,FALSE))</f>
        <v>China</v>
      </c>
      <c r="C97" s="17" t="str">
        <f>IF(VLOOKUP($A97,'[1]Master File'!$A$4:$DA$2000,3,FALSE)="","",VLOOKUP($A97,'[1]Master File'!$A$4:$DA$2000,3,FALSE))</f>
        <v>Wuxi</v>
      </c>
      <c r="D97" s="17" t="str">
        <f>IF(VLOOKUP($A97,'[1]Master File'!$A$4:$DA$2000,4,FALSE)="","",VLOOKUP($A97,'[1]Master File'!$A$4:$DA$2000,4,FALSE))</f>
        <v>CNWUX</v>
      </c>
      <c r="E97" s="18" t="str">
        <f>IF(VLOOKUP($A97,'[1]Master File'!$A$4:$DA$2000,5,FALSE)="","",VLOOKUP($A97,'[1]Master File'!$A$4:$DA$2000,5,FALSE))</f>
        <v>A</v>
      </c>
      <c r="F97" s="17" t="str">
        <f>IF(VLOOKUP($A97,'[1]Master File'!$A$4:$DA$2000,6,FALSE)="","",VLOOKUP($A97,'[1]Master File'!$A$4:$DA$2000,6,FALSE))</f>
        <v>Rice Fan</v>
      </c>
      <c r="G97" s="17" t="str">
        <f>IF(VLOOKUP($A97,'[1]Master File'!$A$4:$DA$2000,7,FALSE)="","",VLOOKUP($A97,'[1]Master File'!$A$4:$DA$2000,7,FALSE))</f>
        <v>Asst. Supervisor</v>
      </c>
      <c r="H97" s="17" t="str">
        <f>IF(VLOOKUP($A97,'[1]Master File'!$A$4:$DA$2000,8,FALSE)="","",VLOOKUP($A97,'[1]Master File'!$A$4:$DA$2000,8,FALSE))</f>
        <v>86 510 85281981 ext 233</v>
      </c>
      <c r="I97" s="17" t="str">
        <f>IF(VLOOKUP($A97,'[1]Master File'!$A$4:$DA$2000,9,FALSE)="","",VLOOKUP($A97,'[1]Master File'!$A$4:$DA$2000,9,FALSE))</f>
        <v>rice.fan@ups.com</v>
      </c>
      <c r="J97" s="18" t="str">
        <f>IF(VLOOKUP($A97,'[1]Master File'!$A$4:$DA$2000,44,FALSE)="","",VLOOKUP($A97,'[1]Master File'!$A$4:$DA$2000,44,FALSE))</f>
        <v>M</v>
      </c>
    </row>
    <row r="98" spans="1:10" ht="17.45" customHeight="1">
      <c r="A98" s="20">
        <v>150</v>
      </c>
      <c r="B98" s="16" t="str">
        <f>IF(VLOOKUP($A98,'[1]Master File'!$A$4:$DA$2000,2,FALSE)="","",VLOOKUP($A98,'[1]Master File'!$A$4:$DA$2000,2,FALSE))</f>
        <v>China</v>
      </c>
      <c r="C98" s="17" t="str">
        <f>IF(VLOOKUP($A98,'[1]Master File'!$A$4:$DA$2000,3,FALSE)="","",VLOOKUP($A98,'[1]Master File'!$A$4:$DA$2000,3,FALSE))</f>
        <v>Xiamen</v>
      </c>
      <c r="D98" s="17" t="str">
        <f>IF(VLOOKUP($A98,'[1]Master File'!$A$4:$DA$2000,4,FALSE)="","",VLOOKUP($A98,'[1]Master File'!$A$4:$DA$2000,4,FALSE))</f>
        <v>CNXMN</v>
      </c>
      <c r="E98" s="18" t="str">
        <f>IF(VLOOKUP($A98,'[1]Master File'!$A$4:$DA$2000,5,FALSE)="","",VLOOKUP($A98,'[1]Master File'!$A$4:$DA$2000,5,FALSE))</f>
        <v>A</v>
      </c>
      <c r="F98" s="17" t="str">
        <f>IF(VLOOKUP($A98,'[1]Master File'!$A$4:$DA$2000,6,FALSE)="","",VLOOKUP($A98,'[1]Master File'!$A$4:$DA$2000,6,FALSE))</f>
        <v>Allen Huang</v>
      </c>
      <c r="G98" s="17" t="str">
        <f>IF(VLOOKUP($A98,'[1]Master File'!$A$4:$DA$2000,7,FALSE)="","",VLOOKUP($A98,'[1]Master File'!$A$4:$DA$2000,7,FALSE))</f>
        <v xml:space="preserve">Assistant Supervisor
</v>
      </c>
      <c r="H98" s="17" t="str">
        <f>IF(VLOOKUP($A98,'[1]Master File'!$A$4:$DA$2000,8,FALSE)="","",VLOOKUP($A98,'[1]Master File'!$A$4:$DA$2000,8,FALSE))</f>
        <v>86 592 8069922 ext 7919</v>
      </c>
      <c r="I98" s="17" t="str">
        <f>IF(VLOOKUP($A98,'[1]Master File'!$A$4:$DA$2000,9,FALSE)="","",VLOOKUP($A98,'[1]Master File'!$A$4:$DA$2000,9,FALSE))</f>
        <v>allenhuang@ups.com</v>
      </c>
      <c r="J98" s="18" t="str">
        <f>IF(VLOOKUP($A98,'[1]Master File'!$A$4:$DA$2000,44,FALSE)="","",VLOOKUP($A98,'[1]Master File'!$A$4:$DA$2000,44,FALSE))</f>
        <v>B</v>
      </c>
    </row>
    <row r="99" spans="1:10" ht="17.45" customHeight="1">
      <c r="A99" s="20">
        <v>151</v>
      </c>
      <c r="B99" s="16" t="str">
        <f>IF(VLOOKUP($A99,'[1]Master File'!$A$4:$DA$2000,2,FALSE)="","",VLOOKUP($A99,'[1]Master File'!$A$4:$DA$2000,2,FALSE))</f>
        <v>China</v>
      </c>
      <c r="C99" s="17" t="str">
        <f>IF(VLOOKUP($A99,'[1]Master File'!$A$4:$DA$2000,3,FALSE)="","",VLOOKUP($A99,'[1]Master File'!$A$4:$DA$2000,3,FALSE))</f>
        <v>Xiamen</v>
      </c>
      <c r="D99" s="17" t="str">
        <f>IF(VLOOKUP($A99,'[1]Master File'!$A$4:$DA$2000,4,FALSE)="","",VLOOKUP($A99,'[1]Master File'!$A$4:$DA$2000,4,FALSE))</f>
        <v>CNXMN</v>
      </c>
      <c r="E99" s="18" t="str">
        <f>IF(VLOOKUP($A99,'[1]Master File'!$A$4:$DA$2000,5,FALSE)="","",VLOOKUP($A99,'[1]Master File'!$A$4:$DA$2000,5,FALSE))</f>
        <v>A</v>
      </c>
      <c r="F99" s="17" t="str">
        <f>IF(VLOOKUP($A99,'[1]Master File'!$A$4:$DA$2000,6,FALSE)="","",VLOOKUP($A99,'[1]Master File'!$A$4:$DA$2000,6,FALSE))</f>
        <v>Henry Huang</v>
      </c>
      <c r="G99" s="17" t="str">
        <f>IF(VLOOKUP($A99,'[1]Master File'!$A$4:$DA$2000,7,FALSE)="","",VLOOKUP($A99,'[1]Master File'!$A$4:$DA$2000,7,FALSE))</f>
        <v>CSR</v>
      </c>
      <c r="H99" s="17" t="str">
        <f>IF(VLOOKUP($A99,'[1]Master File'!$A$4:$DA$2000,8,FALSE)="","",VLOOKUP($A99,'[1]Master File'!$A$4:$DA$2000,8,FALSE))</f>
        <v>86 592 8069922 ext 7973</v>
      </c>
      <c r="I99" s="17" t="str">
        <f>IF(VLOOKUP($A99,'[1]Master File'!$A$4:$DA$2000,9,FALSE)="","",VLOOKUP($A99,'[1]Master File'!$A$4:$DA$2000,9,FALSE))</f>
        <v>hhuang@ups.com</v>
      </c>
      <c r="J99" s="18" t="str">
        <f>IF(VLOOKUP($A99,'[1]Master File'!$A$4:$DA$2000,44,FALSE)="","",VLOOKUP($A99,'[1]Master File'!$A$4:$DA$2000,44,FALSE))</f>
        <v>M</v>
      </c>
    </row>
    <row r="100" spans="1:10" ht="17.45" customHeight="1">
      <c r="A100" s="20">
        <v>622</v>
      </c>
      <c r="B100" s="16" t="str">
        <f>IF(VLOOKUP($A100,'[1]Master File'!$A$4:$DA$2000,2,FALSE)="","",VLOOKUP($A100,'[1]Master File'!$A$4:$DA$2000,2,FALSE))</f>
        <v>China</v>
      </c>
      <c r="C100" s="17" t="str">
        <f>IF(VLOOKUP($A100,'[1]Master File'!$A$4:$DA$2000,3,FALSE)="","",VLOOKUP($A100,'[1]Master File'!$A$4:$DA$2000,3,FALSE))</f>
        <v>Xiamen</v>
      </c>
      <c r="D100" s="17" t="str">
        <f>IF(VLOOKUP($A100,'[1]Master File'!$A$4:$DA$2000,4,FALSE)="","",VLOOKUP($A100,'[1]Master File'!$A$4:$DA$2000,4,FALSE))</f>
        <v>CNXMN</v>
      </c>
      <c r="E100" s="18" t="str">
        <f>IF(VLOOKUP($A100,'[1]Master File'!$A$4:$DA$2000,5,FALSE)="","",VLOOKUP($A100,'[1]Master File'!$A$4:$DA$2000,5,FALSE))</f>
        <v>O</v>
      </c>
      <c r="F100" s="17" t="str">
        <f>IF(VLOOKUP($A100,'[1]Master File'!$A$4:$DA$2000,6,FALSE)="","",VLOOKUP($A100,'[1]Master File'!$A$4:$DA$2000,6,FALSE))</f>
        <v>Evestar Hu</v>
      </c>
      <c r="G100" s="17" t="str">
        <f>IF(VLOOKUP($A100,'[1]Master File'!$A$4:$DA$2000,7,FALSE)="","",VLOOKUP($A100,'[1]Master File'!$A$4:$DA$2000,7,FALSE))</f>
        <v>Assistant Manager</v>
      </c>
      <c r="H100" s="17" t="str">
        <f>IF(VLOOKUP($A100,'[1]Master File'!$A$4:$DA$2000,8,FALSE)="","",VLOOKUP($A100,'[1]Master File'!$A$4:$DA$2000,8,FALSE))</f>
        <v>86 592 8069922 ext 7999</v>
      </c>
      <c r="I100" s="17" t="str">
        <f>IF(VLOOKUP($A100,'[1]Master File'!$A$4:$DA$2000,9,FALSE)="","",VLOOKUP($A100,'[1]Master File'!$A$4:$DA$2000,9,FALSE))</f>
        <v>evestar.hu@ups.com</v>
      </c>
      <c r="J100" s="18" t="str">
        <f>IF(VLOOKUP($A100,'[1]Master File'!$A$4:$DA$2000,44,FALSE)="","",VLOOKUP($A100,'[1]Master File'!$A$4:$DA$2000,44,FALSE))</f>
        <v>B</v>
      </c>
    </row>
    <row r="101" spans="1:10" ht="17.45" customHeight="1">
      <c r="A101" s="20">
        <v>623</v>
      </c>
      <c r="B101" s="16" t="str">
        <f>IF(VLOOKUP($A101,'[1]Master File'!$A$4:$DA$2000,2,FALSE)="","",VLOOKUP($A101,'[1]Master File'!$A$4:$DA$2000,2,FALSE))</f>
        <v>China</v>
      </c>
      <c r="C101" s="17" t="str">
        <f>IF(VLOOKUP($A101,'[1]Master File'!$A$4:$DA$2000,3,FALSE)="","",VLOOKUP($A101,'[1]Master File'!$A$4:$DA$2000,3,FALSE))</f>
        <v>Xiamen</v>
      </c>
      <c r="D101" s="17" t="str">
        <f>IF(VLOOKUP($A101,'[1]Master File'!$A$4:$DA$2000,4,FALSE)="","",VLOOKUP($A101,'[1]Master File'!$A$4:$DA$2000,4,FALSE))</f>
        <v>CNXMN</v>
      </c>
      <c r="E101" s="18" t="str">
        <f>IF(VLOOKUP($A101,'[1]Master File'!$A$4:$DA$2000,5,FALSE)="","",VLOOKUP($A101,'[1]Master File'!$A$4:$DA$2000,5,FALSE))</f>
        <v>O</v>
      </c>
      <c r="F101" s="17" t="str">
        <f>IF(VLOOKUP($A101,'[1]Master File'!$A$4:$DA$2000,6,FALSE)="","",VLOOKUP($A101,'[1]Master File'!$A$4:$DA$2000,6,FALSE))</f>
        <v>Joe Fu</v>
      </c>
      <c r="G101" s="17" t="str">
        <f>IF(VLOOKUP($A101,'[1]Master File'!$A$4:$DA$2000,7,FALSE)="","",VLOOKUP($A101,'[1]Master File'!$A$4:$DA$2000,7,FALSE))</f>
        <v>Senior CSR</v>
      </c>
      <c r="H101" s="17" t="str">
        <f>IF(VLOOKUP($A101,'[1]Master File'!$A$4:$DA$2000,8,FALSE)="","",VLOOKUP($A101,'[1]Master File'!$A$4:$DA$2000,8,FALSE))</f>
        <v>86 592 8069922 ext 7963</v>
      </c>
      <c r="I101" s="17" t="str">
        <f>IF(VLOOKUP($A101,'[1]Master File'!$A$4:$DA$2000,9,FALSE)="","",VLOOKUP($A101,'[1]Master File'!$A$4:$DA$2000,9,FALSE))</f>
        <v>joefu@ups.com</v>
      </c>
      <c r="J101" s="18" t="str">
        <f>IF(VLOOKUP($A101,'[1]Master File'!$A$4:$DA$2000,44,FALSE)="","",VLOOKUP($A101,'[1]Master File'!$A$4:$DA$2000,44,FALSE))</f>
        <v>B</v>
      </c>
    </row>
    <row r="102" spans="1:10" ht="17.45" customHeight="1">
      <c r="A102" s="20">
        <v>634</v>
      </c>
      <c r="B102" s="16" t="str">
        <f>IF(VLOOKUP($A102,'[1]Master File'!$A$4:$DA$2000,2,FALSE)="","",VLOOKUP($A102,'[1]Master File'!$A$4:$DA$2000,2,FALSE))</f>
        <v>China</v>
      </c>
      <c r="C102" s="17" t="str">
        <f>IF(VLOOKUP($A102,'[1]Master File'!$A$4:$DA$2000,3,FALSE)="","",VLOOKUP($A102,'[1]Master File'!$A$4:$DA$2000,3,FALSE))</f>
        <v>Xiamen</v>
      </c>
      <c r="D102" s="17" t="str">
        <f>IF(VLOOKUP($A102,'[1]Master File'!$A$4:$DA$2000,4,FALSE)="","",VLOOKUP($A102,'[1]Master File'!$A$4:$DA$2000,4,FALSE))</f>
        <v>CNXMN</v>
      </c>
      <c r="E102" s="18" t="str">
        <f>IF(VLOOKUP($A102,'[1]Master File'!$A$4:$DA$2000,5,FALSE)="","",VLOOKUP($A102,'[1]Master File'!$A$4:$DA$2000,5,FALSE))</f>
        <v>O</v>
      </c>
      <c r="F102" s="17" t="str">
        <f>IF(VLOOKUP($A102,'[1]Master File'!$A$4:$DA$2000,6,FALSE)="","",VLOOKUP($A102,'[1]Master File'!$A$4:$DA$2000,6,FALSE))</f>
        <v>Ursula Xiong</v>
      </c>
      <c r="G102" s="17" t="str">
        <f>IF(VLOOKUP($A102,'[1]Master File'!$A$4:$DA$2000,7,FALSE)="","",VLOOKUP($A102,'[1]Master File'!$A$4:$DA$2000,7,FALSE))</f>
        <v>Senior CSR</v>
      </c>
      <c r="H102" s="17" t="str">
        <f>IF(VLOOKUP($A102,'[1]Master File'!$A$4:$DA$2000,8,FALSE)="","",VLOOKUP($A102,'[1]Master File'!$A$4:$DA$2000,8,FALSE))</f>
        <v>86 592 8069922 ext 7956</v>
      </c>
      <c r="I102" s="17" t="str">
        <f>IF(VLOOKUP($A102,'[1]Master File'!$A$4:$DA$2000,9,FALSE)="","",VLOOKUP($A102,'[1]Master File'!$A$4:$DA$2000,9,FALSE))</f>
        <v>UPSWUX-Export-Operations-OCEAN@ups.com</v>
      </c>
      <c r="J102" s="18" t="str">
        <f>IF(VLOOKUP($A102,'[1]Master File'!$A$4:$DA$2000,44,FALSE)="","",VLOOKUP($A102,'[1]Master File'!$A$4:$DA$2000,44,FALSE))</f>
        <v/>
      </c>
    </row>
    <row r="103" spans="1:10" ht="17.45" customHeight="1">
      <c r="A103" s="20">
        <v>594</v>
      </c>
      <c r="B103" s="16" t="str">
        <f>IF(VLOOKUP($A103,'[1]Master File'!$A$4:$DA$2000,2,FALSE)="","",VLOOKUP($A103,'[1]Master File'!$A$4:$DA$2000,2,FALSE))</f>
        <v>China</v>
      </c>
      <c r="C103" s="17" t="str">
        <f>IF(VLOOKUP($A103,'[1]Master File'!$A$4:$DA$2000,3,FALSE)="","",VLOOKUP($A103,'[1]Master File'!$A$4:$DA$2000,3,FALSE))</f>
        <v>Yantian</v>
      </c>
      <c r="D103" s="17" t="str">
        <f>IF(VLOOKUP($A103,'[1]Master File'!$A$4:$DA$2000,4,FALSE)="","",VLOOKUP($A103,'[1]Master File'!$A$4:$DA$2000,4,FALSE))</f>
        <v>CNYTN</v>
      </c>
      <c r="E103" s="18" t="str">
        <f>IF(VLOOKUP($A103,'[1]Master File'!$A$4:$DA$2000,5,FALSE)="","",VLOOKUP($A103,'[1]Master File'!$A$4:$DA$2000,5,FALSE))</f>
        <v>O</v>
      </c>
      <c r="F103" s="17" t="str">
        <f>IF(VLOOKUP($A103,'[1]Master File'!$A$4:$DA$2000,6,FALSE)="","",VLOOKUP($A103,'[1]Master File'!$A$4:$DA$2000,6,FALSE))</f>
        <v>** See Shenzhen</v>
      </c>
      <c r="G103" s="17" t="str">
        <f>IF(VLOOKUP($A103,'[1]Master File'!$A$4:$DA$2000,7,FALSE)="","",VLOOKUP($A103,'[1]Master File'!$A$4:$DA$2000,7,FALSE))</f>
        <v>Assistant Manager</v>
      </c>
      <c r="H103" s="17" t="str">
        <f>IF(VLOOKUP($A103,'[1]Master File'!$A$4:$DA$2000,8,FALSE)="","",VLOOKUP($A103,'[1]Master File'!$A$4:$DA$2000,8,FALSE))</f>
        <v>86 592 8069922 ext 7999</v>
      </c>
      <c r="I103" s="17" t="str">
        <f>IF(VLOOKUP($A103,'[1]Master File'!$A$4:$DA$2000,9,FALSE)="","",VLOOKUP($A103,'[1]Master File'!$A$4:$DA$2000,9,FALSE))</f>
        <v>UPSszoceandollartree.op2@ups.com</v>
      </c>
      <c r="J103" s="18" t="str">
        <f>IF(VLOOKUP($A103,'[1]Master File'!$A$4:$DA$2000,44,FALSE)="","",VLOOKUP($A103,'[1]Master File'!$A$4:$DA$2000,44,FALSE))</f>
        <v>*</v>
      </c>
    </row>
    <row r="104" spans="1:10" ht="17.45" customHeight="1">
      <c r="A104" s="20">
        <v>421</v>
      </c>
      <c r="B104" s="16" t="str">
        <f>IF(VLOOKUP($A104,'[1]Master File'!$A$4:$DA$2000,2,FALSE)="","",VLOOKUP($A104,'[1]Master File'!$A$4:$DA$2000,2,FALSE))</f>
        <v>China</v>
      </c>
      <c r="C104" s="17" t="str">
        <f>IF(VLOOKUP($A104,'[1]Master File'!$A$4:$DA$2000,3,FALSE)="","",VLOOKUP($A104,'[1]Master File'!$A$4:$DA$2000,3,FALSE))</f>
        <v>Zhangjiagang</v>
      </c>
      <c r="D104" s="17" t="str">
        <f>IF(VLOOKUP($A104,'[1]Master File'!$A$4:$DA$2000,4,FALSE)="","",VLOOKUP($A104,'[1]Master File'!$A$4:$DA$2000,4,FALSE))</f>
        <v>CNZJG</v>
      </c>
      <c r="E104" s="18" t="str">
        <f>IF(VLOOKUP($A104,'[1]Master File'!$A$4:$DA$2000,5,FALSE)="","",VLOOKUP($A104,'[1]Master File'!$A$4:$DA$2000,5,FALSE))</f>
        <v>O</v>
      </c>
      <c r="F104" s="17" t="str">
        <f>IF(VLOOKUP($A104,'[1]Master File'!$A$4:$DA$2000,6,FALSE)="","",VLOOKUP($A104,'[1]Master File'!$A$4:$DA$2000,6,FALSE))</f>
        <v>** See Nanjing</v>
      </c>
      <c r="G104" s="17" t="str">
        <f>IF(VLOOKUP($A104,'[1]Master File'!$A$4:$DA$2000,7,FALSE)="","",VLOOKUP($A104,'[1]Master File'!$A$4:$DA$2000,7,FALSE))</f>
        <v>CSR</v>
      </c>
      <c r="H104" s="17" t="str">
        <f>IF(VLOOKUP($A104,'[1]Master File'!$A$4:$DA$2000,8,FALSE)="","",VLOOKUP($A104,'[1]Master File'!$A$4:$DA$2000,8,FALSE))</f>
        <v>86 574 27661722</v>
      </c>
      <c r="I104" s="17" t="str">
        <f>IF(VLOOKUP($A104,'[1]Master File'!$A$4:$DA$2000,9,FALSE)="","",VLOOKUP($A104,'[1]Master File'!$A$4:$DA$2000,9,FALSE))</f>
        <v>UPSUPSNGBDTOCEANCSRTEAM@ups.com</v>
      </c>
      <c r="J104" s="18" t="str">
        <f>IF(VLOOKUP($A104,'[1]Master File'!$A$4:$DA$2000,44,FALSE)="","",VLOOKUP($A104,'[1]Master File'!$A$4:$DA$2000,44,FALSE))</f>
        <v>*</v>
      </c>
    </row>
    <row r="105" spans="1:10" ht="17.45" customHeight="1">
      <c r="A105" s="20">
        <v>684</v>
      </c>
      <c r="B105" s="16" t="str">
        <f>IF(VLOOKUP($A105,'[1]Master File'!$A$4:$DA$2000,2,FALSE)="","",VLOOKUP($A105,'[1]Master File'!$A$4:$DA$2000,2,FALSE))</f>
        <v>China</v>
      </c>
      <c r="C105" s="17" t="str">
        <f>IF(VLOOKUP($A105,'[1]Master File'!$A$4:$DA$2000,3,FALSE)="","",VLOOKUP($A105,'[1]Master File'!$A$4:$DA$2000,3,FALSE))</f>
        <v>Zhongshan</v>
      </c>
      <c r="D105" s="17" t="str">
        <f>IF(VLOOKUP($A105,'[1]Master File'!$A$4:$DA$2000,4,FALSE)="","",VLOOKUP($A105,'[1]Master File'!$A$4:$DA$2000,4,FALSE))</f>
        <v>CNZSN</v>
      </c>
      <c r="E105" s="18" t="str">
        <f>IF(VLOOKUP($A105,'[1]Master File'!$A$4:$DA$2000,5,FALSE)="","",VLOOKUP($A105,'[1]Master File'!$A$4:$DA$2000,5,FALSE))</f>
        <v>O</v>
      </c>
      <c r="F105" s="17" t="str">
        <f>IF(VLOOKUP($A105,'[1]Master File'!$A$4:$DA$2000,6,FALSE)="","",VLOOKUP($A105,'[1]Master File'!$A$4:$DA$2000,6,FALSE))</f>
        <v>** See Hong Kong for FCL shipment</v>
      </c>
      <c r="G105" s="17" t="str">
        <f>IF(VLOOKUP($A105,'[1]Master File'!$A$4:$DA$2000,7,FALSE)="","",VLOOKUP($A105,'[1]Master File'!$A$4:$DA$2000,7,FALSE))</f>
        <v>Ocean Operation(JP-MX)</v>
      </c>
      <c r="H105" s="17" t="str">
        <f>IF(VLOOKUP($A105,'[1]Master File'!$A$4:$DA$2000,8,FALSE)="","",VLOOKUP($A105,'[1]Master File'!$A$4:$DA$2000,8,FALSE))</f>
        <v>81 367020306</v>
      </c>
      <c r="I105" s="17" t="str">
        <f>IF(VLOOKUP($A105,'[1]Master File'!$A$4:$DA$2000,9,FALSE)="","",VLOOKUP($A105,'[1]Master File'!$A$4:$DA$2000,9,FALSE))</f>
        <v>jun.osumi@ups.com</v>
      </c>
      <c r="J105" s="18" t="str">
        <f>IF(VLOOKUP($A105,'[1]Master File'!$A$4:$DA$2000,44,FALSE)="","",VLOOKUP($A105,'[1]Master File'!$A$4:$DA$2000,44,FALSE))</f>
        <v>*</v>
      </c>
    </row>
    <row r="106" spans="1:10" ht="17.45" customHeight="1">
      <c r="A106" s="20">
        <v>685</v>
      </c>
      <c r="B106" s="16" t="str">
        <f>IF(VLOOKUP($A106,'[1]Master File'!$A$4:$DA$2000,2,FALSE)="","",VLOOKUP($A106,'[1]Master File'!$A$4:$DA$2000,2,FALSE))</f>
        <v>China</v>
      </c>
      <c r="C106" s="17" t="str">
        <f>IF(VLOOKUP($A106,'[1]Master File'!$A$4:$DA$2000,3,FALSE)="","",VLOOKUP($A106,'[1]Master File'!$A$4:$DA$2000,3,FALSE))</f>
        <v>Zhuhai</v>
      </c>
      <c r="D106" s="17" t="str">
        <f>IF(VLOOKUP($A106,'[1]Master File'!$A$4:$DA$2000,4,FALSE)="","",VLOOKUP($A106,'[1]Master File'!$A$4:$DA$2000,4,FALSE))</f>
        <v>CNZUH</v>
      </c>
      <c r="E106" s="18" t="str">
        <f>IF(VLOOKUP($A106,'[1]Master File'!$A$4:$DA$2000,5,FALSE)="","",VLOOKUP($A106,'[1]Master File'!$A$4:$DA$2000,5,FALSE))</f>
        <v>O</v>
      </c>
      <c r="F106" s="17" t="str">
        <f>IF(VLOOKUP($A106,'[1]Master File'!$A$4:$DA$2000,6,FALSE)="","",VLOOKUP($A106,'[1]Master File'!$A$4:$DA$2000,6,FALSE))</f>
        <v>** See Hong Kong</v>
      </c>
      <c r="G106" s="17" t="str">
        <f>IF(VLOOKUP($A106,'[1]Master File'!$A$4:$DA$2000,7,FALSE)="","",VLOOKUP($A106,'[1]Master File'!$A$4:$DA$2000,7,FALSE))</f>
        <v>Manager</v>
      </c>
      <c r="H106" s="17" t="str">
        <f>IF(VLOOKUP($A106,'[1]Master File'!$A$4:$DA$2000,8,FALSE)="","",VLOOKUP($A106,'[1]Master File'!$A$4:$DA$2000,8,FALSE))</f>
        <v>81 354845804</v>
      </c>
      <c r="I106" s="17" t="str">
        <f>IF(VLOOKUP($A106,'[1]Master File'!$A$4:$DA$2000,9,FALSE)="","",VLOOKUP($A106,'[1]Master File'!$A$4:$DA$2000,9,FALSE))</f>
        <v>knakajima@ups.com</v>
      </c>
      <c r="J106" s="18" t="str">
        <f>IF(VLOOKUP($A106,'[1]Master File'!$A$4:$DA$2000,44,FALSE)="","",VLOOKUP($A106,'[1]Master File'!$A$4:$DA$2000,44,FALSE))</f>
        <v>*</v>
      </c>
    </row>
    <row r="107" spans="1:10" ht="17.45" customHeight="1">
      <c r="A107" s="20"/>
      <c r="B107" s="16" t="s">
        <v>55</v>
      </c>
      <c r="C107" s="17" t="s">
        <v>55</v>
      </c>
      <c r="D107" s="17" t="s">
        <v>56</v>
      </c>
      <c r="E107" s="18" t="s">
        <v>32</v>
      </c>
      <c r="F107" s="17" t="s">
        <v>57</v>
      </c>
      <c r="G107" s="17" t="s">
        <v>38</v>
      </c>
      <c r="H107" s="17" t="s">
        <v>58</v>
      </c>
      <c r="I107" s="17" t="s">
        <v>59</v>
      </c>
      <c r="J107" s="18" t="s">
        <v>24</v>
      </c>
    </row>
    <row r="108" spans="1:10" ht="17.45" customHeight="1">
      <c r="A108" s="20"/>
      <c r="B108" s="16" t="s">
        <v>55</v>
      </c>
      <c r="C108" s="17" t="s">
        <v>55</v>
      </c>
      <c r="D108" s="17" t="s">
        <v>56</v>
      </c>
      <c r="E108" s="18" t="s">
        <v>32</v>
      </c>
      <c r="F108" s="17" t="s">
        <v>60</v>
      </c>
      <c r="G108" s="17" t="s">
        <v>61</v>
      </c>
      <c r="H108" s="17" t="s">
        <v>62</v>
      </c>
      <c r="I108" s="17" t="s">
        <v>63</v>
      </c>
      <c r="J108" s="18" t="s">
        <v>29</v>
      </c>
    </row>
    <row r="109" spans="1:10" ht="17.45" customHeight="1">
      <c r="A109" s="20"/>
      <c r="B109" s="16" t="s">
        <v>64</v>
      </c>
      <c r="C109" s="17" t="s">
        <v>64</v>
      </c>
      <c r="D109" s="17" t="s">
        <v>65</v>
      </c>
      <c r="E109" s="18" t="s">
        <v>32</v>
      </c>
      <c r="F109" s="17" t="s">
        <v>66</v>
      </c>
      <c r="G109" s="17" t="s">
        <v>67</v>
      </c>
      <c r="H109" s="17" t="s">
        <v>68</v>
      </c>
      <c r="I109" s="17" t="s">
        <v>69</v>
      </c>
      <c r="J109" s="18" t="s">
        <v>24</v>
      </c>
    </row>
    <row r="110" spans="1:10" ht="17.45" customHeight="1">
      <c r="A110" s="20"/>
      <c r="B110" s="16" t="s">
        <v>64</v>
      </c>
      <c r="C110" s="17" t="s">
        <v>64</v>
      </c>
      <c r="D110" s="17" t="s">
        <v>65</v>
      </c>
      <c r="E110" s="18" t="s">
        <v>32</v>
      </c>
      <c r="F110" s="17" t="s">
        <v>70</v>
      </c>
      <c r="G110" s="17" t="s">
        <v>71</v>
      </c>
      <c r="H110" s="17" t="s">
        <v>72</v>
      </c>
      <c r="I110" s="17" t="s">
        <v>73</v>
      </c>
      <c r="J110" s="18" t="s">
        <v>24</v>
      </c>
    </row>
    <row r="111" spans="1:10" ht="17.45" customHeight="1">
      <c r="A111" s="20"/>
      <c r="B111" s="16" t="s">
        <v>64</v>
      </c>
      <c r="C111" s="17" t="s">
        <v>64</v>
      </c>
      <c r="D111" s="17" t="s">
        <v>65</v>
      </c>
      <c r="E111" s="18" t="s">
        <v>32</v>
      </c>
      <c r="F111" s="17" t="s">
        <v>46</v>
      </c>
      <c r="G111" s="17"/>
      <c r="H111" s="17"/>
      <c r="I111" s="17" t="s">
        <v>74</v>
      </c>
      <c r="J111" s="18"/>
    </row>
    <row r="112" spans="1:10" ht="17.45" customHeight="1">
      <c r="A112" s="20"/>
      <c r="B112" s="16" t="s">
        <v>75</v>
      </c>
      <c r="C112" s="17" t="s">
        <v>76</v>
      </c>
      <c r="D112" s="17" t="s">
        <v>77</v>
      </c>
      <c r="E112" s="18" t="s">
        <v>32</v>
      </c>
      <c r="F112" s="17" t="s">
        <v>78</v>
      </c>
      <c r="G112" s="17" t="s">
        <v>79</v>
      </c>
      <c r="H112" s="17" t="s">
        <v>80</v>
      </c>
      <c r="I112" s="17" t="s">
        <v>81</v>
      </c>
      <c r="J112" s="18" t="s">
        <v>24</v>
      </c>
    </row>
    <row r="113" spans="1:10" ht="17.45" customHeight="1">
      <c r="A113" s="20"/>
      <c r="B113" s="16" t="s">
        <v>75</v>
      </c>
      <c r="C113" s="17" t="s">
        <v>76</v>
      </c>
      <c r="D113" s="17" t="s">
        <v>77</v>
      </c>
      <c r="E113" s="18" t="s">
        <v>32</v>
      </c>
      <c r="F113" s="17" t="s">
        <v>82</v>
      </c>
      <c r="G113" s="17" t="s">
        <v>83</v>
      </c>
      <c r="H113" s="17" t="s">
        <v>84</v>
      </c>
      <c r="I113" s="17" t="s">
        <v>85</v>
      </c>
      <c r="J113" s="18" t="s">
        <v>24</v>
      </c>
    </row>
    <row r="114" spans="1:10" ht="17.45" customHeight="1">
      <c r="A114" s="20"/>
      <c r="B114" s="16" t="s">
        <v>75</v>
      </c>
      <c r="C114" s="17" t="s">
        <v>76</v>
      </c>
      <c r="D114" s="17" t="s">
        <v>77</v>
      </c>
      <c r="E114" s="18" t="s">
        <v>32</v>
      </c>
      <c r="F114" s="17" t="s">
        <v>86</v>
      </c>
      <c r="G114" s="17" t="s">
        <v>87</v>
      </c>
      <c r="H114" s="17" t="s">
        <v>84</v>
      </c>
      <c r="I114" s="17" t="s">
        <v>88</v>
      </c>
      <c r="J114" s="18" t="s">
        <v>24</v>
      </c>
    </row>
    <row r="115" spans="1:10" ht="17.45" customHeight="1">
      <c r="A115" s="20"/>
      <c r="B115" s="16" t="s">
        <v>89</v>
      </c>
      <c r="C115" s="17" t="s">
        <v>90</v>
      </c>
      <c r="D115" s="17" t="s">
        <v>77</v>
      </c>
      <c r="E115" s="18" t="s">
        <v>32</v>
      </c>
      <c r="F115" s="17" t="s">
        <v>91</v>
      </c>
      <c r="G115" s="17" t="s">
        <v>92</v>
      </c>
      <c r="H115" s="17" t="s">
        <v>93</v>
      </c>
      <c r="I115" s="17" t="s">
        <v>81</v>
      </c>
      <c r="J115" s="18" t="s">
        <v>24</v>
      </c>
    </row>
    <row r="116" spans="1:10" ht="17.45" customHeight="1">
      <c r="A116" s="20"/>
      <c r="B116" s="16" t="s">
        <v>89</v>
      </c>
      <c r="C116" s="17" t="s">
        <v>90</v>
      </c>
      <c r="D116" s="17" t="s">
        <v>77</v>
      </c>
      <c r="E116" s="18" t="s">
        <v>32</v>
      </c>
      <c r="F116" s="17" t="s">
        <v>86</v>
      </c>
      <c r="G116" s="17" t="s">
        <v>94</v>
      </c>
      <c r="H116" s="17" t="s">
        <v>95</v>
      </c>
      <c r="I116" s="17" t="s">
        <v>88</v>
      </c>
      <c r="J116" s="18" t="s">
        <v>24</v>
      </c>
    </row>
    <row r="117" spans="1:10" ht="17.45" customHeight="1">
      <c r="A117" s="20"/>
      <c r="B117" s="16" t="s">
        <v>89</v>
      </c>
      <c r="C117" s="17" t="s">
        <v>89</v>
      </c>
      <c r="D117" s="17" t="s">
        <v>96</v>
      </c>
      <c r="E117" s="18" t="s">
        <v>19</v>
      </c>
      <c r="F117" s="17" t="s">
        <v>97</v>
      </c>
      <c r="G117" s="17" t="s">
        <v>98</v>
      </c>
      <c r="H117" s="17" t="s">
        <v>99</v>
      </c>
      <c r="I117" s="17" t="s">
        <v>100</v>
      </c>
      <c r="J117" s="18" t="s">
        <v>24</v>
      </c>
    </row>
    <row r="118" spans="1:10" ht="17.45" customHeight="1">
      <c r="A118" s="20"/>
      <c r="B118" s="16" t="s">
        <v>89</v>
      </c>
      <c r="C118" s="17" t="s">
        <v>89</v>
      </c>
      <c r="D118" s="17" t="s">
        <v>96</v>
      </c>
      <c r="E118" s="18" t="s">
        <v>19</v>
      </c>
      <c r="F118" s="17" t="s">
        <v>101</v>
      </c>
      <c r="G118" s="17" t="s">
        <v>98</v>
      </c>
      <c r="H118" s="17" t="s">
        <v>102</v>
      </c>
      <c r="I118" s="17" t="s">
        <v>103</v>
      </c>
      <c r="J118" s="18" t="s">
        <v>24</v>
      </c>
    </row>
    <row r="119" spans="1:10" ht="17.45" customHeight="1">
      <c r="A119" s="20"/>
      <c r="B119" s="16" t="s">
        <v>89</v>
      </c>
      <c r="C119" s="17" t="s">
        <v>89</v>
      </c>
      <c r="D119" s="17" t="s">
        <v>96</v>
      </c>
      <c r="E119" s="18" t="s">
        <v>19</v>
      </c>
      <c r="F119" s="17" t="s">
        <v>104</v>
      </c>
      <c r="G119" s="17" t="s">
        <v>98</v>
      </c>
      <c r="H119" s="17" t="s">
        <v>105</v>
      </c>
      <c r="I119" s="17" t="s">
        <v>106</v>
      </c>
      <c r="J119" s="18" t="s">
        <v>24</v>
      </c>
    </row>
    <row r="120" spans="1:10" ht="17.45" customHeight="1">
      <c r="A120" s="20"/>
      <c r="B120" s="16" t="s">
        <v>89</v>
      </c>
      <c r="C120" s="17" t="s">
        <v>89</v>
      </c>
      <c r="D120" s="17" t="s">
        <v>96</v>
      </c>
      <c r="E120" s="18" t="s">
        <v>19</v>
      </c>
      <c r="F120" s="17" t="s">
        <v>107</v>
      </c>
      <c r="G120" s="17" t="s">
        <v>61</v>
      </c>
      <c r="H120" s="17"/>
      <c r="I120" s="17" t="s">
        <v>108</v>
      </c>
      <c r="J120" s="18" t="s">
        <v>29</v>
      </c>
    </row>
    <row r="121" spans="1:10" ht="17.45" customHeight="1">
      <c r="A121" s="20"/>
      <c r="B121" s="16" t="s">
        <v>109</v>
      </c>
      <c r="C121" s="17" t="s">
        <v>110</v>
      </c>
      <c r="D121" s="17" t="s">
        <v>111</v>
      </c>
      <c r="E121" s="18" t="s">
        <v>32</v>
      </c>
      <c r="F121" s="17" t="s">
        <v>112</v>
      </c>
      <c r="G121" s="17" t="s">
        <v>113</v>
      </c>
      <c r="H121" s="17" t="s">
        <v>114</v>
      </c>
      <c r="I121" s="17" t="s">
        <v>115</v>
      </c>
      <c r="J121" s="18" t="s">
        <v>24</v>
      </c>
    </row>
    <row r="122" spans="1:10" ht="17.45" customHeight="1">
      <c r="A122" s="20"/>
      <c r="B122" s="16" t="s">
        <v>109</v>
      </c>
      <c r="C122" s="17" t="s">
        <v>110</v>
      </c>
      <c r="D122" s="17" t="s">
        <v>111</v>
      </c>
      <c r="E122" s="18" t="s">
        <v>32</v>
      </c>
      <c r="F122" s="17" t="s">
        <v>116</v>
      </c>
      <c r="G122" s="17" t="s">
        <v>38</v>
      </c>
      <c r="H122" s="17" t="s">
        <v>117</v>
      </c>
      <c r="I122" s="17" t="s">
        <v>118</v>
      </c>
      <c r="J122" s="18" t="s">
        <v>24</v>
      </c>
    </row>
    <row r="123" spans="1:10" ht="17.45" customHeight="1">
      <c r="A123" s="20"/>
      <c r="B123" s="16" t="s">
        <v>109</v>
      </c>
      <c r="C123" s="17" t="s">
        <v>110</v>
      </c>
      <c r="D123" s="17" t="s">
        <v>111</v>
      </c>
      <c r="E123" s="18" t="s">
        <v>19</v>
      </c>
      <c r="F123" s="17" t="s">
        <v>119</v>
      </c>
      <c r="G123" s="17" t="s">
        <v>120</v>
      </c>
      <c r="H123" s="17" t="s">
        <v>121</v>
      </c>
      <c r="I123" s="17" t="s">
        <v>122</v>
      </c>
      <c r="J123" s="18" t="s">
        <v>24</v>
      </c>
    </row>
    <row r="124" spans="1:10" ht="17.45" customHeight="1">
      <c r="A124" s="20"/>
      <c r="B124" s="16" t="s">
        <v>109</v>
      </c>
      <c r="C124" s="17" t="s">
        <v>110</v>
      </c>
      <c r="D124" s="17" t="s">
        <v>111</v>
      </c>
      <c r="E124" s="18" t="s">
        <v>19</v>
      </c>
      <c r="F124" s="17" t="s">
        <v>123</v>
      </c>
      <c r="G124" s="17" t="s">
        <v>120</v>
      </c>
      <c r="H124" s="17"/>
      <c r="I124" s="17" t="s">
        <v>124</v>
      </c>
      <c r="J124" s="18" t="s">
        <v>24</v>
      </c>
    </row>
    <row r="125" spans="1:10" ht="17.45" customHeight="1">
      <c r="A125" s="20"/>
      <c r="B125" s="16" t="s">
        <v>109</v>
      </c>
      <c r="C125" s="17" t="s">
        <v>110</v>
      </c>
      <c r="D125" s="17" t="s">
        <v>111</v>
      </c>
      <c r="E125" s="18" t="s">
        <v>19</v>
      </c>
      <c r="F125" s="17" t="s">
        <v>125</v>
      </c>
      <c r="G125" s="17" t="s">
        <v>120</v>
      </c>
      <c r="H125" s="17"/>
      <c r="I125" s="17" t="s">
        <v>126</v>
      </c>
      <c r="J125" s="18" t="s">
        <v>24</v>
      </c>
    </row>
    <row r="126" spans="1:10" ht="17.45" customHeight="1">
      <c r="A126" s="20"/>
      <c r="B126" s="16" t="s">
        <v>109</v>
      </c>
      <c r="C126" s="17" t="s">
        <v>110</v>
      </c>
      <c r="D126" s="17" t="s">
        <v>111</v>
      </c>
      <c r="E126" s="18" t="s">
        <v>19</v>
      </c>
      <c r="F126" s="17" t="s">
        <v>127</v>
      </c>
      <c r="G126" s="17"/>
      <c r="H126" s="17"/>
      <c r="I126" s="17" t="s">
        <v>128</v>
      </c>
      <c r="J126" s="18" t="s">
        <v>24</v>
      </c>
    </row>
    <row r="127" spans="1:10" ht="17.45" customHeight="1">
      <c r="A127" s="20"/>
      <c r="B127" s="16" t="s">
        <v>109</v>
      </c>
      <c r="C127" s="17" t="s">
        <v>129</v>
      </c>
      <c r="D127" s="17" t="s">
        <v>130</v>
      </c>
      <c r="E127" s="18" t="s">
        <v>32</v>
      </c>
      <c r="F127" s="17" t="s">
        <v>131</v>
      </c>
      <c r="G127" s="17" t="s">
        <v>132</v>
      </c>
      <c r="H127" s="17" t="s">
        <v>133</v>
      </c>
      <c r="I127" s="17" t="s">
        <v>134</v>
      </c>
      <c r="J127" s="18" t="s">
        <v>24</v>
      </c>
    </row>
    <row r="128" spans="1:10" ht="17.45" customHeight="1">
      <c r="A128" s="20"/>
      <c r="B128" s="16" t="s">
        <v>109</v>
      </c>
      <c r="C128" s="17" t="s">
        <v>129</v>
      </c>
      <c r="D128" s="17" t="s">
        <v>130</v>
      </c>
      <c r="E128" s="18" t="s">
        <v>32</v>
      </c>
      <c r="F128" s="17" t="s">
        <v>135</v>
      </c>
      <c r="G128" s="17" t="s">
        <v>136</v>
      </c>
      <c r="H128" s="17" t="s">
        <v>137</v>
      </c>
      <c r="I128" s="17" t="s">
        <v>138</v>
      </c>
      <c r="J128" s="18" t="s">
        <v>24</v>
      </c>
    </row>
    <row r="129" spans="1:10" ht="17.45" customHeight="1">
      <c r="A129" s="20"/>
      <c r="B129" s="16" t="s">
        <v>109</v>
      </c>
      <c r="C129" s="17" t="s">
        <v>129</v>
      </c>
      <c r="D129" s="17" t="s">
        <v>130</v>
      </c>
      <c r="E129" s="18" t="s">
        <v>32</v>
      </c>
      <c r="F129" s="17" t="s">
        <v>139</v>
      </c>
      <c r="G129" s="17" t="s">
        <v>140</v>
      </c>
      <c r="H129" s="17" t="s">
        <v>141</v>
      </c>
      <c r="I129" s="17" t="s">
        <v>142</v>
      </c>
      <c r="J129" s="18" t="s">
        <v>24</v>
      </c>
    </row>
    <row r="130" spans="1:10" ht="17.45" customHeight="1">
      <c r="A130" s="20"/>
      <c r="B130" s="16" t="s">
        <v>109</v>
      </c>
      <c r="C130" s="17" t="s">
        <v>129</v>
      </c>
      <c r="D130" s="17" t="s">
        <v>130</v>
      </c>
      <c r="E130" s="18" t="s">
        <v>32</v>
      </c>
      <c r="F130" s="17" t="s">
        <v>143</v>
      </c>
      <c r="G130" s="17" t="s">
        <v>144</v>
      </c>
      <c r="H130" s="17" t="s">
        <v>145</v>
      </c>
      <c r="I130" s="17" t="s">
        <v>146</v>
      </c>
      <c r="J130" s="18" t="s">
        <v>29</v>
      </c>
    </row>
    <row r="131" spans="1:10" ht="17.45" customHeight="1">
      <c r="A131" s="20"/>
      <c r="B131" s="16" t="s">
        <v>109</v>
      </c>
      <c r="C131" s="17" t="s">
        <v>129</v>
      </c>
      <c r="D131" s="17" t="s">
        <v>130</v>
      </c>
      <c r="E131" s="18" t="s">
        <v>32</v>
      </c>
      <c r="F131" s="17" t="s">
        <v>46</v>
      </c>
      <c r="G131" s="17"/>
      <c r="H131" s="17"/>
      <c r="I131" s="17" t="s">
        <v>147</v>
      </c>
      <c r="J131" s="18"/>
    </row>
    <row r="132" spans="1:10" ht="17.45" customHeight="1">
      <c r="A132" s="20"/>
      <c r="B132" s="16" t="s">
        <v>109</v>
      </c>
      <c r="C132" s="17" t="s">
        <v>129</v>
      </c>
      <c r="D132" s="17" t="s">
        <v>148</v>
      </c>
      <c r="E132" s="18" t="s">
        <v>32</v>
      </c>
      <c r="F132" s="17" t="s">
        <v>149</v>
      </c>
      <c r="G132" s="17"/>
      <c r="H132" s="17"/>
      <c r="I132" s="17"/>
      <c r="J132" s="18"/>
    </row>
    <row r="133" spans="1:10" ht="17.45" customHeight="1">
      <c r="A133" s="20"/>
      <c r="B133" s="16" t="s">
        <v>109</v>
      </c>
      <c r="C133" s="17" t="s">
        <v>129</v>
      </c>
      <c r="D133" s="17" t="s">
        <v>150</v>
      </c>
      <c r="E133" s="18" t="s">
        <v>32</v>
      </c>
      <c r="F133" s="17" t="s">
        <v>149</v>
      </c>
      <c r="G133" s="17"/>
      <c r="H133" s="17"/>
      <c r="I133" s="17"/>
      <c r="J133" s="18"/>
    </row>
    <row r="134" spans="1:10" ht="17.45" customHeight="1">
      <c r="A134" s="20"/>
      <c r="B134" s="16" t="s">
        <v>109</v>
      </c>
      <c r="C134" s="17" t="s">
        <v>129</v>
      </c>
      <c r="D134" s="17" t="s">
        <v>130</v>
      </c>
      <c r="E134" s="18" t="s">
        <v>19</v>
      </c>
      <c r="F134" s="17" t="s">
        <v>151</v>
      </c>
      <c r="G134" s="17" t="s">
        <v>152</v>
      </c>
      <c r="H134" s="17" t="s">
        <v>153</v>
      </c>
      <c r="I134" s="17" t="s">
        <v>154</v>
      </c>
      <c r="J134" s="18" t="s">
        <v>24</v>
      </c>
    </row>
    <row r="135" spans="1:10" ht="17.45" customHeight="1">
      <c r="A135" s="20"/>
      <c r="B135" s="16" t="s">
        <v>109</v>
      </c>
      <c r="C135" s="17" t="s">
        <v>129</v>
      </c>
      <c r="D135" s="17" t="s">
        <v>130</v>
      </c>
      <c r="E135" s="18" t="s">
        <v>19</v>
      </c>
      <c r="F135" s="17" t="s">
        <v>155</v>
      </c>
      <c r="G135" s="17" t="s">
        <v>156</v>
      </c>
      <c r="H135" s="17" t="s">
        <v>157</v>
      </c>
      <c r="I135" s="17" t="s">
        <v>158</v>
      </c>
      <c r="J135" s="18" t="s">
        <v>24</v>
      </c>
    </row>
    <row r="136" spans="1:10" ht="17.45" customHeight="1">
      <c r="A136" s="20"/>
      <c r="B136" s="16" t="s">
        <v>109</v>
      </c>
      <c r="C136" s="17" t="s">
        <v>129</v>
      </c>
      <c r="D136" s="17" t="s">
        <v>130</v>
      </c>
      <c r="E136" s="18" t="s">
        <v>19</v>
      </c>
      <c r="F136" s="17" t="s">
        <v>159</v>
      </c>
      <c r="G136" s="17" t="s">
        <v>98</v>
      </c>
      <c r="H136" s="17" t="s">
        <v>160</v>
      </c>
      <c r="I136" s="17" t="s">
        <v>161</v>
      </c>
      <c r="J136" s="18" t="s">
        <v>24</v>
      </c>
    </row>
    <row r="137" spans="1:10" ht="17.45" customHeight="1">
      <c r="A137" s="20"/>
      <c r="B137" s="16" t="s">
        <v>109</v>
      </c>
      <c r="C137" s="17" t="s">
        <v>129</v>
      </c>
      <c r="D137" s="17" t="s">
        <v>162</v>
      </c>
      <c r="E137" s="18" t="s">
        <v>19</v>
      </c>
      <c r="F137" s="17" t="s">
        <v>149</v>
      </c>
      <c r="G137" s="17"/>
      <c r="H137" s="17"/>
      <c r="I137" s="17"/>
      <c r="J137" s="18"/>
    </row>
    <row r="138" spans="1:10" ht="17.45" customHeight="1">
      <c r="A138" s="20"/>
      <c r="B138" s="16" t="s">
        <v>109</v>
      </c>
      <c r="C138" s="17" t="s">
        <v>163</v>
      </c>
      <c r="D138" s="17" t="s">
        <v>164</v>
      </c>
      <c r="E138" s="18" t="s">
        <v>32</v>
      </c>
      <c r="F138" s="17" t="s">
        <v>165</v>
      </c>
      <c r="G138" s="17" t="s">
        <v>166</v>
      </c>
      <c r="H138" s="17" t="s">
        <v>167</v>
      </c>
      <c r="I138" s="17" t="s">
        <v>168</v>
      </c>
      <c r="J138" s="18" t="s">
        <v>24</v>
      </c>
    </row>
    <row r="139" spans="1:10" ht="17.45" customHeight="1">
      <c r="A139" s="20"/>
      <c r="B139" s="16" t="s">
        <v>109</v>
      </c>
      <c r="C139" s="17" t="s">
        <v>163</v>
      </c>
      <c r="D139" s="17" t="s">
        <v>164</v>
      </c>
      <c r="E139" s="18" t="s">
        <v>32</v>
      </c>
      <c r="F139" s="17" t="s">
        <v>149</v>
      </c>
      <c r="G139" s="17"/>
      <c r="H139" s="17"/>
      <c r="I139" s="17"/>
      <c r="J139" s="18"/>
    </row>
    <row r="140" spans="1:10" ht="17.45" customHeight="1">
      <c r="A140" s="20"/>
      <c r="B140" s="16" t="s">
        <v>109</v>
      </c>
      <c r="C140" s="17" t="s">
        <v>163</v>
      </c>
      <c r="D140" s="17" t="s">
        <v>164</v>
      </c>
      <c r="E140" s="18" t="s">
        <v>19</v>
      </c>
      <c r="F140" s="17" t="s">
        <v>169</v>
      </c>
      <c r="G140" s="17" t="s">
        <v>170</v>
      </c>
      <c r="H140" s="17" t="s">
        <v>171</v>
      </c>
      <c r="I140" s="17" t="s">
        <v>172</v>
      </c>
      <c r="J140" s="18" t="s">
        <v>24</v>
      </c>
    </row>
    <row r="141" spans="1:10" ht="17.45" customHeight="1">
      <c r="A141" s="20"/>
      <c r="B141" s="16" t="s">
        <v>109</v>
      </c>
      <c r="C141" s="17" t="s">
        <v>163</v>
      </c>
      <c r="D141" s="17" t="s">
        <v>164</v>
      </c>
      <c r="E141" s="18" t="s">
        <v>19</v>
      </c>
      <c r="F141" s="17" t="s">
        <v>165</v>
      </c>
      <c r="G141" s="17"/>
      <c r="H141" s="17"/>
      <c r="I141" s="17" t="s">
        <v>168</v>
      </c>
      <c r="J141" s="18" t="s">
        <v>24</v>
      </c>
    </row>
    <row r="142" spans="1:10" ht="17.45" customHeight="1">
      <c r="A142" s="20"/>
      <c r="B142" s="16" t="s">
        <v>109</v>
      </c>
      <c r="C142" s="17" t="s">
        <v>163</v>
      </c>
      <c r="D142" s="17" t="s">
        <v>164</v>
      </c>
      <c r="E142" s="18" t="s">
        <v>19</v>
      </c>
      <c r="F142" s="17" t="s">
        <v>173</v>
      </c>
      <c r="G142" s="17"/>
      <c r="H142" s="17"/>
      <c r="I142" s="17" t="s">
        <v>128</v>
      </c>
      <c r="J142" s="18" t="s">
        <v>24</v>
      </c>
    </row>
    <row r="143" spans="1:10" ht="17.45" customHeight="1">
      <c r="A143" s="20"/>
      <c r="B143" s="16" t="s">
        <v>109</v>
      </c>
      <c r="C143" s="17" t="s">
        <v>163</v>
      </c>
      <c r="D143" s="17" t="s">
        <v>164</v>
      </c>
      <c r="E143" s="18" t="s">
        <v>19</v>
      </c>
      <c r="F143" s="17" t="s">
        <v>174</v>
      </c>
      <c r="G143" s="17"/>
      <c r="H143" s="17"/>
      <c r="I143" s="17" t="s">
        <v>175</v>
      </c>
      <c r="J143" s="18"/>
    </row>
    <row r="144" spans="1:10" ht="17.45" customHeight="1">
      <c r="A144" s="20"/>
      <c r="B144" s="16" t="s">
        <v>109</v>
      </c>
      <c r="C144" s="17" t="s">
        <v>176</v>
      </c>
      <c r="D144" s="17" t="s">
        <v>177</v>
      </c>
      <c r="E144" s="18" t="s">
        <v>32</v>
      </c>
      <c r="F144" s="17" t="s">
        <v>178</v>
      </c>
      <c r="G144" s="17" t="s">
        <v>179</v>
      </c>
      <c r="H144" s="17" t="s">
        <v>180</v>
      </c>
      <c r="I144" s="17" t="s">
        <v>181</v>
      </c>
      <c r="J144" s="18" t="s">
        <v>24</v>
      </c>
    </row>
    <row r="145" spans="1:10" ht="17.45" customHeight="1">
      <c r="A145" s="20"/>
      <c r="B145" s="16" t="s">
        <v>109</v>
      </c>
      <c r="C145" s="17" t="s">
        <v>176</v>
      </c>
      <c r="D145" s="17" t="s">
        <v>177</v>
      </c>
      <c r="E145" s="18" t="s">
        <v>32</v>
      </c>
      <c r="F145" s="17" t="s">
        <v>182</v>
      </c>
      <c r="G145" s="17" t="s">
        <v>179</v>
      </c>
      <c r="H145" s="17" t="s">
        <v>183</v>
      </c>
      <c r="I145" s="17" t="s">
        <v>184</v>
      </c>
      <c r="J145" s="18" t="s">
        <v>24</v>
      </c>
    </row>
    <row r="146" spans="1:10" ht="17.45" customHeight="1">
      <c r="A146" s="20"/>
      <c r="B146" s="16" t="s">
        <v>109</v>
      </c>
      <c r="C146" s="17" t="s">
        <v>176</v>
      </c>
      <c r="D146" s="17" t="s">
        <v>177</v>
      </c>
      <c r="E146" s="18" t="s">
        <v>32</v>
      </c>
      <c r="F146" s="17" t="s">
        <v>185</v>
      </c>
      <c r="G146" s="17" t="s">
        <v>113</v>
      </c>
      <c r="H146" s="17" t="s">
        <v>186</v>
      </c>
      <c r="I146" s="17" t="s">
        <v>187</v>
      </c>
      <c r="J146" s="18" t="s">
        <v>29</v>
      </c>
    </row>
    <row r="147" spans="1:10" ht="17.45" customHeight="1">
      <c r="A147" s="20"/>
      <c r="B147" s="16" t="s">
        <v>109</v>
      </c>
      <c r="C147" s="17" t="s">
        <v>176</v>
      </c>
      <c r="D147" s="17" t="s">
        <v>177</v>
      </c>
      <c r="E147" s="18" t="s">
        <v>32</v>
      </c>
      <c r="F147" s="17" t="s">
        <v>188</v>
      </c>
      <c r="G147" s="17"/>
      <c r="H147" s="17"/>
      <c r="I147" s="17" t="s">
        <v>189</v>
      </c>
      <c r="J147" s="18"/>
    </row>
    <row r="148" spans="1:10" ht="17.45" customHeight="1">
      <c r="A148" s="20"/>
      <c r="B148" s="16" t="s">
        <v>109</v>
      </c>
      <c r="C148" s="17" t="s">
        <v>176</v>
      </c>
      <c r="D148" s="17" t="s">
        <v>177</v>
      </c>
      <c r="E148" s="18" t="s">
        <v>19</v>
      </c>
      <c r="F148" s="17" t="s">
        <v>190</v>
      </c>
      <c r="G148" s="17" t="s">
        <v>191</v>
      </c>
      <c r="H148" s="17" t="s">
        <v>192</v>
      </c>
      <c r="I148" s="17" t="s">
        <v>193</v>
      </c>
      <c r="J148" s="18" t="s">
        <v>24</v>
      </c>
    </row>
    <row r="149" spans="1:10" ht="17.45" customHeight="1">
      <c r="A149" s="20"/>
      <c r="B149" s="16" t="s">
        <v>109</v>
      </c>
      <c r="C149" s="17" t="s">
        <v>176</v>
      </c>
      <c r="D149" s="17" t="s">
        <v>177</v>
      </c>
      <c r="E149" s="18" t="s">
        <v>19</v>
      </c>
      <c r="F149" s="17" t="s">
        <v>194</v>
      </c>
      <c r="G149" s="17" t="s">
        <v>195</v>
      </c>
      <c r="H149" s="17" t="s">
        <v>196</v>
      </c>
      <c r="I149" s="17" t="s">
        <v>197</v>
      </c>
      <c r="J149" s="18" t="s">
        <v>24</v>
      </c>
    </row>
    <row r="150" spans="1:10" ht="17.45" customHeight="1">
      <c r="A150" s="20"/>
      <c r="B150" s="16" t="s">
        <v>109</v>
      </c>
      <c r="C150" s="17" t="s">
        <v>176</v>
      </c>
      <c r="D150" s="17" t="s">
        <v>177</v>
      </c>
      <c r="E150" s="18" t="s">
        <v>19</v>
      </c>
      <c r="F150" s="17" t="s">
        <v>198</v>
      </c>
      <c r="G150" s="17" t="s">
        <v>41</v>
      </c>
      <c r="H150" s="17" t="s">
        <v>199</v>
      </c>
      <c r="I150" s="17" t="s">
        <v>200</v>
      </c>
      <c r="J150" s="18" t="s">
        <v>24</v>
      </c>
    </row>
    <row r="151" spans="1:10" ht="17.45" customHeight="1">
      <c r="A151" s="20"/>
      <c r="B151" s="16" t="s">
        <v>109</v>
      </c>
      <c r="C151" s="17" t="s">
        <v>176</v>
      </c>
      <c r="D151" s="17" t="s">
        <v>177</v>
      </c>
      <c r="E151" s="18" t="s">
        <v>19</v>
      </c>
      <c r="F151" s="17" t="s">
        <v>201</v>
      </c>
      <c r="G151" s="17" t="s">
        <v>202</v>
      </c>
      <c r="H151" s="17" t="s">
        <v>203</v>
      </c>
      <c r="I151" s="17" t="s">
        <v>204</v>
      </c>
      <c r="J151" s="18" t="s">
        <v>29</v>
      </c>
    </row>
    <row r="152" spans="1:10" ht="17.45" customHeight="1">
      <c r="A152" s="20"/>
      <c r="B152" s="16" t="s">
        <v>109</v>
      </c>
      <c r="C152" s="17" t="s">
        <v>176</v>
      </c>
      <c r="D152" s="17" t="s">
        <v>177</v>
      </c>
      <c r="E152" s="18" t="s">
        <v>19</v>
      </c>
      <c r="F152" s="17" t="s">
        <v>201</v>
      </c>
      <c r="G152" s="17" t="s">
        <v>202</v>
      </c>
      <c r="H152" s="17" t="s">
        <v>203</v>
      </c>
      <c r="I152" s="17" t="s">
        <v>204</v>
      </c>
      <c r="J152" s="18" t="s">
        <v>29</v>
      </c>
    </row>
    <row r="153" spans="1:10" ht="17.45" customHeight="1">
      <c r="A153" s="20"/>
      <c r="B153" s="16" t="s">
        <v>109</v>
      </c>
      <c r="C153" s="17" t="s">
        <v>205</v>
      </c>
      <c r="D153" s="17" t="s">
        <v>206</v>
      </c>
      <c r="E153" s="18" t="s">
        <v>32</v>
      </c>
      <c r="F153" s="17" t="s">
        <v>207</v>
      </c>
      <c r="G153" s="17"/>
      <c r="H153" s="17"/>
      <c r="I153" s="17"/>
      <c r="J153" s="18"/>
    </row>
    <row r="154" spans="1:10" ht="17.45" customHeight="1">
      <c r="A154" s="20"/>
      <c r="B154" s="16" t="s">
        <v>109</v>
      </c>
      <c r="C154" s="17" t="s">
        <v>205</v>
      </c>
      <c r="D154" s="17" t="s">
        <v>206</v>
      </c>
      <c r="E154" s="18" t="s">
        <v>19</v>
      </c>
      <c r="F154" s="17" t="s">
        <v>207</v>
      </c>
      <c r="G154" s="17"/>
      <c r="H154" s="17"/>
      <c r="I154" s="17"/>
      <c r="J154" s="18"/>
    </row>
    <row r="155" spans="1:10" ht="17.45" customHeight="1">
      <c r="A155" s="20"/>
      <c r="B155" s="16" t="s">
        <v>109</v>
      </c>
      <c r="C155" s="17" t="s">
        <v>205</v>
      </c>
      <c r="D155" s="17" t="s">
        <v>206</v>
      </c>
      <c r="E155" s="18" t="s">
        <v>19</v>
      </c>
      <c r="F155" s="17" t="s">
        <v>207</v>
      </c>
      <c r="G155" s="17"/>
      <c r="H155" s="17"/>
      <c r="I155" s="17"/>
      <c r="J155" s="18"/>
    </row>
    <row r="156" spans="1:10" ht="17.45" customHeight="1">
      <c r="A156" s="20"/>
      <c r="B156" s="16" t="s">
        <v>109</v>
      </c>
      <c r="C156" s="17" t="s">
        <v>208</v>
      </c>
      <c r="D156" s="17" t="s">
        <v>209</v>
      </c>
      <c r="E156" s="18" t="s">
        <v>32</v>
      </c>
      <c r="F156" s="17" t="s">
        <v>207</v>
      </c>
      <c r="G156" s="17"/>
      <c r="H156" s="17"/>
      <c r="I156" s="17"/>
      <c r="J156" s="18"/>
    </row>
    <row r="157" spans="1:10" ht="17.45" customHeight="1">
      <c r="A157" s="20"/>
      <c r="B157" s="16" t="s">
        <v>109</v>
      </c>
      <c r="C157" s="17" t="s">
        <v>208</v>
      </c>
      <c r="D157" s="17" t="s">
        <v>209</v>
      </c>
      <c r="E157" s="18" t="s">
        <v>19</v>
      </c>
      <c r="F157" s="17" t="s">
        <v>207</v>
      </c>
      <c r="G157" s="17"/>
      <c r="H157" s="17"/>
      <c r="I157" s="17"/>
      <c r="J157" s="18"/>
    </row>
    <row r="158" spans="1:10" ht="17.45" customHeight="1">
      <c r="A158" s="20"/>
      <c r="B158" s="16" t="s">
        <v>109</v>
      </c>
      <c r="C158" s="17" t="s">
        <v>208</v>
      </c>
      <c r="D158" s="17" t="s">
        <v>209</v>
      </c>
      <c r="E158" s="18" t="s">
        <v>19</v>
      </c>
      <c r="F158" s="17" t="s">
        <v>207</v>
      </c>
      <c r="G158" s="17"/>
      <c r="H158" s="17"/>
      <c r="I158" s="17"/>
      <c r="J158" s="18"/>
    </row>
    <row r="159" spans="1:10" ht="17.45" customHeight="1">
      <c r="A159" s="20"/>
      <c r="B159" s="16" t="s">
        <v>109</v>
      </c>
      <c r="C159" s="17" t="s">
        <v>210</v>
      </c>
      <c r="D159" s="17" t="s">
        <v>211</v>
      </c>
      <c r="E159" s="18" t="s">
        <v>32</v>
      </c>
      <c r="F159" s="17" t="s">
        <v>212</v>
      </c>
      <c r="G159" s="17" t="s">
        <v>191</v>
      </c>
      <c r="H159" s="17" t="s">
        <v>213</v>
      </c>
      <c r="I159" s="17" t="s">
        <v>214</v>
      </c>
      <c r="J159" s="18" t="s">
        <v>24</v>
      </c>
    </row>
    <row r="160" spans="1:10" ht="17.45" customHeight="1">
      <c r="A160" s="20"/>
      <c r="B160" s="16" t="s">
        <v>109</v>
      </c>
      <c r="C160" s="17" t="s">
        <v>210</v>
      </c>
      <c r="D160" s="17" t="s">
        <v>211</v>
      </c>
      <c r="E160" s="18" t="s">
        <v>32</v>
      </c>
      <c r="F160" s="17" t="s">
        <v>185</v>
      </c>
      <c r="G160" s="17" t="s">
        <v>113</v>
      </c>
      <c r="H160" s="17" t="s">
        <v>186</v>
      </c>
      <c r="I160" s="17" t="s">
        <v>187</v>
      </c>
      <c r="J160" s="18" t="s">
        <v>29</v>
      </c>
    </row>
    <row r="161" spans="1:10" ht="17.45" customHeight="1">
      <c r="A161" s="20"/>
      <c r="B161" s="16" t="s">
        <v>109</v>
      </c>
      <c r="C161" s="17" t="s">
        <v>210</v>
      </c>
      <c r="D161" s="17" t="s">
        <v>211</v>
      </c>
      <c r="E161" s="18" t="s">
        <v>32</v>
      </c>
      <c r="F161" s="17" t="s">
        <v>215</v>
      </c>
      <c r="G161" s="17" t="s">
        <v>216</v>
      </c>
      <c r="H161" s="17" t="s">
        <v>203</v>
      </c>
      <c r="I161" s="17" t="s">
        <v>217</v>
      </c>
      <c r="J161" s="18" t="s">
        <v>29</v>
      </c>
    </row>
    <row r="162" spans="1:10" ht="17.45" customHeight="1">
      <c r="A162" s="20"/>
      <c r="B162" s="16" t="s">
        <v>109</v>
      </c>
      <c r="C162" s="17" t="s">
        <v>210</v>
      </c>
      <c r="D162" s="17" t="s">
        <v>211</v>
      </c>
      <c r="E162" s="18" t="s">
        <v>19</v>
      </c>
      <c r="F162" s="17" t="s">
        <v>201</v>
      </c>
      <c r="G162" s="17" t="s">
        <v>202</v>
      </c>
      <c r="H162" s="17" t="s">
        <v>203</v>
      </c>
      <c r="I162" s="17" t="s">
        <v>204</v>
      </c>
      <c r="J162" s="18" t="s">
        <v>29</v>
      </c>
    </row>
    <row r="163" spans="1:10" ht="17.45" customHeight="1">
      <c r="A163" s="20"/>
      <c r="B163" s="16" t="s">
        <v>109</v>
      </c>
      <c r="C163" s="17" t="s">
        <v>210</v>
      </c>
      <c r="D163" s="17" t="s">
        <v>211</v>
      </c>
      <c r="E163" s="18" t="s">
        <v>19</v>
      </c>
      <c r="F163" s="17" t="s">
        <v>212</v>
      </c>
      <c r="G163" s="17" t="s">
        <v>191</v>
      </c>
      <c r="H163" s="17" t="s">
        <v>213</v>
      </c>
      <c r="I163" s="17" t="s">
        <v>218</v>
      </c>
      <c r="J163" s="18" t="s">
        <v>24</v>
      </c>
    </row>
    <row r="164" spans="1:10" ht="17.45" customHeight="1">
      <c r="A164" s="20"/>
      <c r="B164" s="16" t="s">
        <v>109</v>
      </c>
      <c r="C164" s="17" t="s">
        <v>219</v>
      </c>
      <c r="D164" s="17" t="s">
        <v>220</v>
      </c>
      <c r="E164" s="18" t="s">
        <v>32</v>
      </c>
      <c r="F164" s="17" t="s">
        <v>221</v>
      </c>
      <c r="G164" s="17" t="s">
        <v>222</v>
      </c>
      <c r="H164" s="17" t="s">
        <v>223</v>
      </c>
      <c r="I164" s="17" t="s">
        <v>224</v>
      </c>
      <c r="J164" s="18" t="s">
        <v>24</v>
      </c>
    </row>
    <row r="165" spans="1:10" ht="17.45" customHeight="1">
      <c r="A165" s="20"/>
      <c r="B165" s="16" t="s">
        <v>109</v>
      </c>
      <c r="C165" s="17" t="s">
        <v>219</v>
      </c>
      <c r="D165" s="17" t="s">
        <v>220</v>
      </c>
      <c r="E165" s="18" t="s">
        <v>32</v>
      </c>
      <c r="F165" s="17" t="s">
        <v>225</v>
      </c>
      <c r="G165" s="17" t="s">
        <v>222</v>
      </c>
      <c r="H165" s="17" t="s">
        <v>226</v>
      </c>
      <c r="I165" s="17" t="s">
        <v>227</v>
      </c>
      <c r="J165" s="18" t="s">
        <v>24</v>
      </c>
    </row>
    <row r="166" spans="1:10" ht="17.45" customHeight="1">
      <c r="A166" s="20"/>
      <c r="B166" s="16" t="s">
        <v>109</v>
      </c>
      <c r="C166" s="17" t="s">
        <v>219</v>
      </c>
      <c r="D166" s="17" t="s">
        <v>220</v>
      </c>
      <c r="E166" s="18" t="s">
        <v>32</v>
      </c>
      <c r="F166" s="17" t="s">
        <v>228</v>
      </c>
      <c r="G166" s="17" t="s">
        <v>229</v>
      </c>
      <c r="H166" s="17" t="s">
        <v>226</v>
      </c>
      <c r="I166" s="17" t="s">
        <v>230</v>
      </c>
      <c r="J166" s="18" t="s">
        <v>24</v>
      </c>
    </row>
    <row r="167" spans="1:10" ht="17.45" customHeight="1">
      <c r="A167" s="20"/>
      <c r="B167" s="16" t="s">
        <v>109</v>
      </c>
      <c r="C167" s="17" t="s">
        <v>219</v>
      </c>
      <c r="D167" s="17" t="s">
        <v>220</v>
      </c>
      <c r="E167" s="18" t="s">
        <v>32</v>
      </c>
      <c r="F167" s="17" t="s">
        <v>231</v>
      </c>
      <c r="G167" s="17" t="s">
        <v>156</v>
      </c>
      <c r="H167" s="17" t="s">
        <v>226</v>
      </c>
      <c r="I167" s="17" t="s">
        <v>232</v>
      </c>
      <c r="J167" s="18" t="s">
        <v>24</v>
      </c>
    </row>
    <row r="168" spans="1:10" ht="17.45" customHeight="1">
      <c r="A168" s="20"/>
      <c r="B168" s="16" t="s">
        <v>109</v>
      </c>
      <c r="C168" s="17" t="s">
        <v>219</v>
      </c>
      <c r="D168" s="17" t="s">
        <v>220</v>
      </c>
      <c r="E168" s="18" t="s">
        <v>32</v>
      </c>
      <c r="F168" s="17" t="s">
        <v>46</v>
      </c>
      <c r="G168" s="17"/>
      <c r="H168" s="17"/>
      <c r="I168" s="17" t="s">
        <v>233</v>
      </c>
      <c r="J168" s="18"/>
    </row>
    <row r="169" spans="1:10" ht="17.45" customHeight="1">
      <c r="A169" s="20"/>
      <c r="B169" s="16" t="s">
        <v>109</v>
      </c>
      <c r="C169" s="17" t="s">
        <v>219</v>
      </c>
      <c r="D169" s="17" t="s">
        <v>220</v>
      </c>
      <c r="E169" s="18" t="s">
        <v>32</v>
      </c>
      <c r="F169" s="17" t="s">
        <v>234</v>
      </c>
      <c r="G169" s="17" t="s">
        <v>235</v>
      </c>
      <c r="H169" s="17" t="s">
        <v>236</v>
      </c>
      <c r="I169" s="17" t="s">
        <v>237</v>
      </c>
      <c r="J169" s="18" t="s">
        <v>29</v>
      </c>
    </row>
    <row r="170" spans="1:10" ht="17.45" customHeight="1">
      <c r="A170" s="20"/>
      <c r="B170" s="16" t="s">
        <v>109</v>
      </c>
      <c r="C170" s="17" t="s">
        <v>219</v>
      </c>
      <c r="D170" s="17" t="s">
        <v>238</v>
      </c>
      <c r="E170" s="18" t="s">
        <v>32</v>
      </c>
      <c r="F170" s="17" t="s">
        <v>239</v>
      </c>
      <c r="G170" s="17"/>
      <c r="H170" s="17"/>
      <c r="I170" s="17"/>
      <c r="J170" s="18"/>
    </row>
    <row r="171" spans="1:10" ht="17.45" customHeight="1">
      <c r="A171" s="20"/>
      <c r="B171" s="16" t="s">
        <v>109</v>
      </c>
      <c r="C171" s="17" t="s">
        <v>219</v>
      </c>
      <c r="D171" s="17" t="s">
        <v>238</v>
      </c>
      <c r="E171" s="18" t="s">
        <v>32</v>
      </c>
      <c r="F171" s="17" t="s">
        <v>240</v>
      </c>
      <c r="G171" s="17"/>
      <c r="H171" s="17"/>
      <c r="I171" s="17"/>
      <c r="J171" s="18"/>
    </row>
    <row r="172" spans="1:10" ht="17.45" customHeight="1">
      <c r="A172" s="20"/>
      <c r="B172" s="16" t="s">
        <v>109</v>
      </c>
      <c r="C172" s="17" t="s">
        <v>219</v>
      </c>
      <c r="D172" s="17" t="s">
        <v>241</v>
      </c>
      <c r="E172" s="18" t="s">
        <v>32</v>
      </c>
      <c r="F172" s="17" t="s">
        <v>242</v>
      </c>
      <c r="G172" s="17"/>
      <c r="H172" s="17"/>
      <c r="I172" s="17"/>
      <c r="J172" s="18"/>
    </row>
    <row r="173" spans="1:10" ht="17.45" customHeight="1">
      <c r="A173" s="20"/>
      <c r="B173" s="16" t="s">
        <v>109</v>
      </c>
      <c r="C173" s="17" t="s">
        <v>219</v>
      </c>
      <c r="D173" s="17" t="s">
        <v>243</v>
      </c>
      <c r="E173" s="18" t="s">
        <v>32</v>
      </c>
      <c r="F173" s="17" t="s">
        <v>242</v>
      </c>
      <c r="G173" s="17"/>
      <c r="H173" s="17"/>
      <c r="I173" s="17"/>
      <c r="J173" s="18"/>
    </row>
    <row r="174" spans="1:10" ht="17.45" customHeight="1">
      <c r="A174" s="20"/>
      <c r="B174" s="16" t="s">
        <v>109</v>
      </c>
      <c r="C174" s="17" t="s">
        <v>219</v>
      </c>
      <c r="D174" s="17" t="s">
        <v>220</v>
      </c>
      <c r="E174" s="18" t="s">
        <v>19</v>
      </c>
      <c r="F174" s="17" t="s">
        <v>244</v>
      </c>
      <c r="G174" s="17" t="s">
        <v>98</v>
      </c>
      <c r="H174" s="17" t="s">
        <v>245</v>
      </c>
      <c r="I174" s="17" t="s">
        <v>246</v>
      </c>
      <c r="J174" s="18" t="s">
        <v>29</v>
      </c>
    </row>
    <row r="175" spans="1:10" ht="17.45" customHeight="1">
      <c r="A175" s="20"/>
      <c r="B175" s="16" t="s">
        <v>109</v>
      </c>
      <c r="C175" s="17" t="s">
        <v>219</v>
      </c>
      <c r="D175" s="17" t="s">
        <v>220</v>
      </c>
      <c r="E175" s="18" t="s">
        <v>19</v>
      </c>
      <c r="F175" s="17" t="s">
        <v>247</v>
      </c>
      <c r="G175" s="17" t="s">
        <v>98</v>
      </c>
      <c r="H175" s="17" t="s">
        <v>248</v>
      </c>
      <c r="I175" s="17" t="s">
        <v>249</v>
      </c>
      <c r="J175" s="18" t="s">
        <v>24</v>
      </c>
    </row>
    <row r="176" spans="1:10" ht="17.45" customHeight="1">
      <c r="A176" s="20"/>
      <c r="B176" s="16" t="s">
        <v>109</v>
      </c>
      <c r="C176" s="17" t="s">
        <v>219</v>
      </c>
      <c r="D176" s="17" t="s">
        <v>220</v>
      </c>
      <c r="E176" s="18" t="s">
        <v>19</v>
      </c>
      <c r="F176" s="17" t="s">
        <v>250</v>
      </c>
      <c r="G176" s="17" t="s">
        <v>98</v>
      </c>
      <c r="H176" s="17" t="s">
        <v>248</v>
      </c>
      <c r="I176" s="17" t="s">
        <v>251</v>
      </c>
      <c r="J176" s="18" t="s">
        <v>24</v>
      </c>
    </row>
    <row r="177" spans="1:10" ht="17.45" customHeight="1">
      <c r="A177" s="20"/>
      <c r="B177" s="16" t="s">
        <v>109</v>
      </c>
      <c r="C177" s="17" t="s">
        <v>219</v>
      </c>
      <c r="D177" s="17" t="s">
        <v>220</v>
      </c>
      <c r="E177" s="18" t="s">
        <v>19</v>
      </c>
      <c r="F177" s="17" t="s">
        <v>252</v>
      </c>
      <c r="G177" s="17" t="s">
        <v>98</v>
      </c>
      <c r="H177" s="17" t="s">
        <v>248</v>
      </c>
      <c r="I177" s="17" t="s">
        <v>253</v>
      </c>
      <c r="J177" s="18" t="s">
        <v>24</v>
      </c>
    </row>
    <row r="178" spans="1:10" ht="17.45" customHeight="1">
      <c r="A178" s="20"/>
      <c r="B178" s="16" t="s">
        <v>109</v>
      </c>
      <c r="C178" s="17" t="s">
        <v>219</v>
      </c>
      <c r="D178" s="17" t="s">
        <v>220</v>
      </c>
      <c r="E178" s="18" t="s">
        <v>19</v>
      </c>
      <c r="F178" s="17" t="s">
        <v>254</v>
      </c>
      <c r="G178" s="17"/>
      <c r="H178" s="17" t="s">
        <v>248</v>
      </c>
      <c r="I178" s="17" t="s">
        <v>255</v>
      </c>
      <c r="J178" s="18" t="s">
        <v>24</v>
      </c>
    </row>
    <row r="179" spans="1:10" ht="17.45" customHeight="1">
      <c r="A179" s="20"/>
      <c r="B179" s="16" t="s">
        <v>109</v>
      </c>
      <c r="C179" s="17" t="s">
        <v>219</v>
      </c>
      <c r="D179" s="17" t="s">
        <v>220</v>
      </c>
      <c r="E179" s="18" t="s">
        <v>19</v>
      </c>
      <c r="F179" s="17" t="s">
        <v>256</v>
      </c>
      <c r="G179" s="17"/>
      <c r="H179" s="17" t="s">
        <v>248</v>
      </c>
      <c r="I179" s="17" t="s">
        <v>257</v>
      </c>
      <c r="J179" s="18" t="s">
        <v>24</v>
      </c>
    </row>
    <row r="180" spans="1:10" ht="17.45" customHeight="1">
      <c r="A180" s="20"/>
      <c r="B180" s="16" t="s">
        <v>109</v>
      </c>
      <c r="C180" s="17" t="s">
        <v>219</v>
      </c>
      <c r="D180" s="17" t="s">
        <v>220</v>
      </c>
      <c r="E180" s="18" t="s">
        <v>19</v>
      </c>
      <c r="F180" s="17" t="s">
        <v>258</v>
      </c>
      <c r="G180" s="17"/>
      <c r="H180" s="17"/>
      <c r="I180" s="17" t="s">
        <v>259</v>
      </c>
      <c r="J180" s="18" t="s">
        <v>24</v>
      </c>
    </row>
    <row r="181" spans="1:10" ht="17.45" customHeight="1">
      <c r="A181" s="20"/>
      <c r="B181" s="16" t="s">
        <v>109</v>
      </c>
      <c r="C181" s="17" t="s">
        <v>260</v>
      </c>
      <c r="D181" s="17" t="s">
        <v>261</v>
      </c>
      <c r="E181" s="18" t="s">
        <v>32</v>
      </c>
      <c r="F181" s="17" t="s">
        <v>207</v>
      </c>
      <c r="G181" s="17"/>
      <c r="H181" s="17"/>
      <c r="I181" s="17"/>
      <c r="J181" s="18"/>
    </row>
    <row r="182" spans="1:10" ht="17.45" customHeight="1">
      <c r="A182" s="20">
        <v>691</v>
      </c>
      <c r="B182" s="16" t="str">
        <f>IF(VLOOKUP($A182,'[1]Master File'!$A$4:$DA$2000,2,FALSE)="","",VLOOKUP($A182,'[1]Master File'!$A$4:$DA$2000,2,FALSE))</f>
        <v>Indonesia</v>
      </c>
      <c r="C182" s="17" t="str">
        <f>IF(VLOOKUP($A182,'[1]Master File'!$A$4:$DA$2000,3,FALSE)="","",VLOOKUP($A182,'[1]Master File'!$A$4:$DA$2000,3,FALSE))</f>
        <v>Jakarta</v>
      </c>
      <c r="D182" s="17" t="str">
        <f>IF(VLOOKUP($A182,'[1]Master File'!$A$4:$DA$2000,4,FALSE)="","",VLOOKUP($A182,'[1]Master File'!$A$4:$DA$2000,4,FALSE))</f>
        <v>IDJKT</v>
      </c>
      <c r="E182" s="18" t="str">
        <f>IF(VLOOKUP($A182,'[1]Master File'!$A$4:$DA$2000,5,FALSE)="","",VLOOKUP($A182,'[1]Master File'!$A$4:$DA$2000,5,FALSE))</f>
        <v>O</v>
      </c>
      <c r="F182" s="17" t="str">
        <f>IF(VLOOKUP($A182,'[1]Master File'!$A$4:$DA$2000,6,FALSE)="","",VLOOKUP($A182,'[1]Master File'!$A$4:$DA$2000,6,FALSE))</f>
        <v>Deasy Ambarsari</v>
      </c>
      <c r="G182" s="17" t="str">
        <f>IF(VLOOKUP($A182,'[1]Master File'!$A$4:$DA$2000,7,FALSE)="","",VLOOKUP($A182,'[1]Master File'!$A$4:$DA$2000,7,FALSE))</f>
        <v>SM Export Supervisor</v>
      </c>
      <c r="H182" s="17" t="str">
        <f>IF(VLOOKUP($A182,'[1]Master File'!$A$4:$DA$2000,8,FALSE)="","",VLOOKUP($A182,'[1]Master File'!$A$4:$DA$2000,8,FALSE))</f>
        <v>62 21 3805560</v>
      </c>
      <c r="I182" s="17" t="str">
        <f>IF(VLOOKUP($A182,'[1]Master File'!$A$4:$DA$2000,9,FALSE)="","",VLOOKUP($A182,'[1]Master File'!$A$4:$DA$2000,9,FALSE))</f>
        <v>deasy@combilogistics.co.id</v>
      </c>
      <c r="J182" s="18" t="str">
        <f>IF(VLOOKUP($A182,'[1]Master File'!$A$4:$DA$2000,44,FALSE)="","",VLOOKUP($A182,'[1]Master File'!$A$4:$DA$2000,44,FALSE))</f>
        <v>B</v>
      </c>
    </row>
    <row r="183" spans="1:10" ht="17.45" customHeight="1">
      <c r="A183" s="20">
        <v>692</v>
      </c>
      <c r="B183" s="16" t="str">
        <f>IF(VLOOKUP($A183,'[1]Master File'!$A$4:$DA$2000,2,FALSE)="","",VLOOKUP($A183,'[1]Master File'!$A$4:$DA$2000,2,FALSE))</f>
        <v>Indonesia</v>
      </c>
      <c r="C183" s="17" t="str">
        <f>IF(VLOOKUP($A183,'[1]Master File'!$A$4:$DA$2000,3,FALSE)="","",VLOOKUP($A183,'[1]Master File'!$A$4:$DA$2000,3,FALSE))</f>
        <v>Jakarta</v>
      </c>
      <c r="D183" s="17" t="str">
        <f>IF(VLOOKUP($A183,'[1]Master File'!$A$4:$DA$2000,4,FALSE)="","",VLOOKUP($A183,'[1]Master File'!$A$4:$DA$2000,4,FALSE))</f>
        <v>IDJKT</v>
      </c>
      <c r="E183" s="18" t="str">
        <f>IF(VLOOKUP($A183,'[1]Master File'!$A$4:$DA$2000,5,FALSE)="","",VLOOKUP($A183,'[1]Master File'!$A$4:$DA$2000,5,FALSE))</f>
        <v>O</v>
      </c>
      <c r="F183" s="17" t="str">
        <f>IF(VLOOKUP($A183,'[1]Master File'!$A$4:$DA$2000,6,FALSE)="","",VLOOKUP($A183,'[1]Master File'!$A$4:$DA$2000,6,FALSE))</f>
        <v>Yudi Stira</v>
      </c>
      <c r="G183" s="17" t="str">
        <f>IF(VLOOKUP($A183,'[1]Master File'!$A$4:$DA$2000,7,FALSE)="","",VLOOKUP($A183,'[1]Master File'!$A$4:$DA$2000,7,FALSE))</f>
        <v>Export Supervisor</v>
      </c>
      <c r="H183" s="17" t="str">
        <f>IF(VLOOKUP($A183,'[1]Master File'!$A$4:$DA$2000,8,FALSE)="","",VLOOKUP($A183,'[1]Master File'!$A$4:$DA$2000,8,FALSE))</f>
        <v>62 21 3525560</v>
      </c>
      <c r="I183" s="17" t="str">
        <f>IF(VLOOKUP($A183,'[1]Master File'!$A$4:$DA$2000,9,FALSE)="","",VLOOKUP($A183,'[1]Master File'!$A$4:$DA$2000,9,FALSE))</f>
        <v>yudhistira@combilogistics.co.id</v>
      </c>
      <c r="J183" s="18" t="str">
        <f>IF(VLOOKUP($A183,'[1]Master File'!$A$4:$DA$2000,44,FALSE)="","",VLOOKUP($A183,'[1]Master File'!$A$4:$DA$2000,44,FALSE))</f>
        <v>B</v>
      </c>
    </row>
    <row r="184" spans="1:10" ht="17.45" customHeight="1">
      <c r="A184" s="20">
        <v>693</v>
      </c>
      <c r="B184" s="16" t="str">
        <f>IF(VLOOKUP($A184,'[1]Master File'!$A$4:$DA$2000,2,FALSE)="","",VLOOKUP($A184,'[1]Master File'!$A$4:$DA$2000,2,FALSE))</f>
        <v>Indonesia</v>
      </c>
      <c r="C184" s="17" t="str">
        <f>IF(VLOOKUP($A184,'[1]Master File'!$A$4:$DA$2000,3,FALSE)="","",VLOOKUP($A184,'[1]Master File'!$A$4:$DA$2000,3,FALSE))</f>
        <v>Jakarta</v>
      </c>
      <c r="D184" s="17" t="str">
        <f>IF(VLOOKUP($A184,'[1]Master File'!$A$4:$DA$2000,4,FALSE)="","",VLOOKUP($A184,'[1]Master File'!$A$4:$DA$2000,4,FALSE))</f>
        <v>IDJKT</v>
      </c>
      <c r="E184" s="18" t="str">
        <f>IF(VLOOKUP($A184,'[1]Master File'!$A$4:$DA$2000,5,FALSE)="","",VLOOKUP($A184,'[1]Master File'!$A$4:$DA$2000,5,FALSE))</f>
        <v>O</v>
      </c>
      <c r="F184" s="17" t="str">
        <f>IF(VLOOKUP($A184,'[1]Master File'!$A$4:$DA$2000,6,FALSE)="","",VLOOKUP($A184,'[1]Master File'!$A$4:$DA$2000,6,FALSE))</f>
        <v>Julie Aminingsih</v>
      </c>
      <c r="G184" s="17" t="str">
        <f>IF(VLOOKUP($A184,'[1]Master File'!$A$4:$DA$2000,7,FALSE)="","",VLOOKUP($A184,'[1]Master File'!$A$4:$DA$2000,7,FALSE))</f>
        <v>Manager of Ops</v>
      </c>
      <c r="H184" s="17" t="str">
        <f>IF(VLOOKUP($A184,'[1]Master File'!$A$4:$DA$2000,8,FALSE)="","",VLOOKUP($A184,'[1]Master File'!$A$4:$DA$2000,8,FALSE))</f>
        <v>62 21 3805560</v>
      </c>
      <c r="I184" s="17" t="str">
        <f>IF(VLOOKUP($A184,'[1]Master File'!$A$4:$DA$2000,9,FALSE)="","",VLOOKUP($A184,'[1]Master File'!$A$4:$DA$2000,9,FALSE))</f>
        <v>julie@combilogistics.co.id</v>
      </c>
      <c r="J184" s="18" t="str">
        <f>IF(VLOOKUP($A184,'[1]Master File'!$A$4:$DA$2000,44,FALSE)="","",VLOOKUP($A184,'[1]Master File'!$A$4:$DA$2000,44,FALSE))</f>
        <v>B</v>
      </c>
    </row>
    <row r="185" spans="1:10" ht="17.45" customHeight="1">
      <c r="A185" s="20">
        <v>696</v>
      </c>
      <c r="B185" s="16" t="str">
        <f>IF(VLOOKUP($A185,'[1]Master File'!$A$4:$DA$2000,2,FALSE)="","",VLOOKUP($A185,'[1]Master File'!$A$4:$DA$2000,2,FALSE))</f>
        <v>Indonesia</v>
      </c>
      <c r="C185" s="17" t="str">
        <f>IF(VLOOKUP($A185,'[1]Master File'!$A$4:$DA$2000,3,FALSE)="","",VLOOKUP($A185,'[1]Master File'!$A$4:$DA$2000,3,FALSE))</f>
        <v>Jakarta</v>
      </c>
      <c r="D185" s="17" t="str">
        <f>IF(VLOOKUP($A185,'[1]Master File'!$A$4:$DA$2000,4,FALSE)="","",VLOOKUP($A185,'[1]Master File'!$A$4:$DA$2000,4,FALSE))</f>
        <v>IDJKT</v>
      </c>
      <c r="E185" s="18" t="str">
        <f>IF(VLOOKUP($A185,'[1]Master File'!$A$4:$DA$2000,5,FALSE)="","",VLOOKUP($A185,'[1]Master File'!$A$4:$DA$2000,5,FALSE))</f>
        <v>O</v>
      </c>
      <c r="F185" s="17" t="str">
        <f>IF(VLOOKUP($A185,'[1]Master File'!$A$4:$DA$2000,6,FALSE)="","",VLOOKUP($A185,'[1]Master File'!$A$4:$DA$2000,6,FALSE))</f>
        <v>Ilham</v>
      </c>
      <c r="G185" s="17" t="str">
        <f>IF(VLOOKUP($A185,'[1]Master File'!$A$4:$DA$2000,7,FALSE)="","",VLOOKUP($A185,'[1]Master File'!$A$4:$DA$2000,7,FALSE))</f>
        <v>CS</v>
      </c>
      <c r="H185" s="17" t="str">
        <f>IF(VLOOKUP($A185,'[1]Master File'!$A$4:$DA$2000,8,FALSE)="","",VLOOKUP($A185,'[1]Master File'!$A$4:$DA$2000,8,FALSE))</f>
        <v>62 21 3805560</v>
      </c>
      <c r="I185" s="17" t="str">
        <f>IF(VLOOKUP($A185,'[1]Master File'!$A$4:$DA$2000,9,FALSE)="","",VLOOKUP($A185,'[1]Master File'!$A$4:$DA$2000,9,FALSE))</f>
        <v>ilcham@combilogistics.co.id</v>
      </c>
      <c r="J185" s="18" t="str">
        <f>IF(VLOOKUP($A185,'[1]Master File'!$A$4:$DA$2000,44,FALSE)="","",VLOOKUP($A185,'[1]Master File'!$A$4:$DA$2000,44,FALSE))</f>
        <v>M</v>
      </c>
    </row>
    <row r="186" spans="1:10" ht="17.45" customHeight="1">
      <c r="A186" s="20">
        <v>699</v>
      </c>
      <c r="B186" s="16" t="str">
        <f>IF(VLOOKUP($A186,'[1]Master File'!$A$4:$DA$2000,2,FALSE)="","",VLOOKUP($A186,'[1]Master File'!$A$4:$DA$2000,2,FALSE))</f>
        <v>Indonesia</v>
      </c>
      <c r="C186" s="17" t="str">
        <f>IF(VLOOKUP($A186,'[1]Master File'!$A$4:$DA$2000,3,FALSE)="","",VLOOKUP($A186,'[1]Master File'!$A$4:$DA$2000,3,FALSE))</f>
        <v>Semarang</v>
      </c>
      <c r="D186" s="17" t="str">
        <f>IF(VLOOKUP($A186,'[1]Master File'!$A$4:$DA$2000,4,FALSE)="","",VLOOKUP($A186,'[1]Master File'!$A$4:$DA$2000,4,FALSE))</f>
        <v>IDSRG</v>
      </c>
      <c r="E186" s="18" t="str">
        <f>IF(VLOOKUP($A186,'[1]Master File'!$A$4:$DA$2000,5,FALSE)="","",VLOOKUP($A186,'[1]Master File'!$A$4:$DA$2000,5,FALSE))</f>
        <v>O</v>
      </c>
      <c r="F186" s="17" t="str">
        <f>IF(VLOOKUP($A186,'[1]Master File'!$A$4:$DA$2000,6,FALSE)="","",VLOOKUP($A186,'[1]Master File'!$A$4:$DA$2000,6,FALSE))</f>
        <v>** See Jakarta</v>
      </c>
      <c r="G186" s="17" t="str">
        <f>IF(VLOOKUP($A186,'[1]Master File'!$A$4:$DA$2000,7,FALSE)="","",VLOOKUP($A186,'[1]Master File'!$A$4:$DA$2000,7,FALSE))</f>
        <v>Supervisor</v>
      </c>
      <c r="H186" s="17" t="str">
        <f>IF(VLOOKUP($A186,'[1]Master File'!$A$4:$DA$2000,8,FALSE)="","",VLOOKUP($A186,'[1]Master File'!$A$4:$DA$2000,8,FALSE))</f>
        <v>603 50218769</v>
      </c>
      <c r="I186" s="17" t="str">
        <f>IF(VLOOKUP($A186,'[1]Master File'!$A$4:$DA$2000,9,FALSE)="","",VLOOKUP($A186,'[1]Master File'!$A$4:$DA$2000,9,FALSE))</f>
        <v>rohana.ahmad@ups.com</v>
      </c>
      <c r="J186" s="18" t="str">
        <f>IF(VLOOKUP($A186,'[1]Master File'!$A$4:$DA$2000,44,FALSE)="","",VLOOKUP($A186,'[1]Master File'!$A$4:$DA$2000,44,FALSE))</f>
        <v>*</v>
      </c>
    </row>
    <row r="187" spans="1:10" ht="17.45" customHeight="1">
      <c r="A187" s="20">
        <v>909</v>
      </c>
      <c r="B187" s="16" t="str">
        <f>IF(VLOOKUP($A187,'[1]Master File'!$A$4:$DA$2000,2,FALSE)="","",VLOOKUP($A187,'[1]Master File'!$A$4:$DA$2000,2,FALSE))</f>
        <v>Indonesia</v>
      </c>
      <c r="C187" s="17" t="str">
        <f>IF(VLOOKUP($A187,'[1]Master File'!$A$4:$DA$2000,3,FALSE)="","",VLOOKUP($A187,'[1]Master File'!$A$4:$DA$2000,3,FALSE))</f>
        <v>Surabaya</v>
      </c>
      <c r="D187" s="17" t="str">
        <f>IF(VLOOKUP($A187,'[1]Master File'!$A$4:$DA$2000,4,FALSE)="","",VLOOKUP($A187,'[1]Master File'!$A$4:$DA$2000,4,FALSE))</f>
        <v>IDSUB</v>
      </c>
      <c r="E187" s="18" t="str">
        <f>IF(VLOOKUP($A187,'[1]Master File'!$A$4:$DA$2000,5,FALSE)="","",VLOOKUP($A187,'[1]Master File'!$A$4:$DA$2000,5,FALSE))</f>
        <v>O</v>
      </c>
      <c r="F187" s="17" t="str">
        <f>IF(VLOOKUP($A187,'[1]Master File'!$A$4:$DA$2000,6,FALSE)="","",VLOOKUP($A187,'[1]Master File'!$A$4:$DA$2000,6,FALSE))</f>
        <v xml:space="preserve">Aini </v>
      </c>
      <c r="G187" s="17" t="str">
        <f>IF(VLOOKUP($A187,'[1]Master File'!$A$4:$DA$2000,7,FALSE)="","",VLOOKUP($A187,'[1]Master File'!$A$4:$DA$2000,7,FALSE))</f>
        <v>CS</v>
      </c>
      <c r="H187" s="17" t="str">
        <f>IF(VLOOKUP($A187,'[1]Master File'!$A$4:$DA$2000,8,FALSE)="","",VLOOKUP($A187,'[1]Master File'!$A$4:$DA$2000,8,FALSE))</f>
        <v>62 31 8499718</v>
      </c>
      <c r="I187" s="17" t="str">
        <f>IF(VLOOKUP($A187,'[1]Master File'!$A$4:$DA$2000,9,FALSE)="","",VLOOKUP($A187,'[1]Master File'!$A$4:$DA$2000,9,FALSE))</f>
        <v>aini@combilogistics.co.id</v>
      </c>
      <c r="J187" s="18" t="str">
        <f>IF(VLOOKUP($A187,'[1]Master File'!$A$4:$DA$2000,44,FALSE)="","",VLOOKUP($A187,'[1]Master File'!$A$4:$DA$2000,44,FALSE))</f>
        <v>*</v>
      </c>
    </row>
    <row r="188" spans="1:10" ht="17.45" customHeight="1">
      <c r="A188" s="20">
        <v>701</v>
      </c>
      <c r="B188" s="16" t="str">
        <f>IF(VLOOKUP($A188,'[1]Master File'!$A$4:$DA$2000,2,FALSE)="","",VLOOKUP($A188,'[1]Master File'!$A$4:$DA$2000,2,FALSE))</f>
        <v>Indonesia</v>
      </c>
      <c r="C188" s="17" t="str">
        <f>IF(VLOOKUP($A188,'[1]Master File'!$A$4:$DA$2000,3,FALSE)="","",VLOOKUP($A188,'[1]Master File'!$A$4:$DA$2000,3,FALSE))</f>
        <v>Surabaya</v>
      </c>
      <c r="D188" s="17" t="str">
        <f>IF(VLOOKUP($A188,'[1]Master File'!$A$4:$DA$2000,4,FALSE)="","",VLOOKUP($A188,'[1]Master File'!$A$4:$DA$2000,4,FALSE))</f>
        <v>IDSUB</v>
      </c>
      <c r="E188" s="18" t="str">
        <f>IF(VLOOKUP($A188,'[1]Master File'!$A$4:$DA$2000,5,FALSE)="","",VLOOKUP($A188,'[1]Master File'!$A$4:$DA$2000,5,FALSE))</f>
        <v>O</v>
      </c>
      <c r="F188" s="17" t="str">
        <f>IF(VLOOKUP($A188,'[1]Master File'!$A$4:$DA$2000,6,FALSE)="","",VLOOKUP($A188,'[1]Master File'!$A$4:$DA$2000,6,FALSE))</f>
        <v>Bagus Priyajaya</v>
      </c>
      <c r="G188" s="17" t="str">
        <f>IF(VLOOKUP($A188,'[1]Master File'!$A$4:$DA$2000,7,FALSE)="","",VLOOKUP($A188,'[1]Master File'!$A$4:$DA$2000,7,FALSE))</f>
        <v>Manager</v>
      </c>
      <c r="H188" s="17" t="str">
        <f>IF(VLOOKUP($A188,'[1]Master File'!$A$4:$DA$2000,8,FALSE)="","",VLOOKUP($A188,'[1]Master File'!$A$4:$DA$2000,8,FALSE))</f>
        <v>62 31 99693733</v>
      </c>
      <c r="I188" s="17" t="str">
        <f>IF(VLOOKUP($A188,'[1]Master File'!$A$4:$DA$2000,9,FALSE)="","",VLOOKUP($A188,'[1]Master File'!$A$4:$DA$2000,9,FALSE))</f>
        <v>bagus@combilogistics.co.id</v>
      </c>
      <c r="J188" s="18" t="str">
        <f>IF(VLOOKUP($A188,'[1]Master File'!$A$4:$DA$2000,44,FALSE)="","",VLOOKUP($A188,'[1]Master File'!$A$4:$DA$2000,44,FALSE))</f>
        <v>B</v>
      </c>
    </row>
    <row r="189" spans="1:10" ht="17.45" customHeight="1">
      <c r="A189" s="20"/>
      <c r="B189" s="16" t="s">
        <v>262</v>
      </c>
      <c r="C189" s="17" t="s">
        <v>262</v>
      </c>
      <c r="D189" s="17" t="s">
        <v>263</v>
      </c>
      <c r="E189" s="18" t="s">
        <v>32</v>
      </c>
      <c r="F189" s="17" t="s">
        <v>264</v>
      </c>
      <c r="G189" s="17" t="s">
        <v>265</v>
      </c>
      <c r="H189" s="17" t="s">
        <v>266</v>
      </c>
      <c r="I189" s="17" t="s">
        <v>267</v>
      </c>
      <c r="J189" s="18" t="s">
        <v>24</v>
      </c>
    </row>
    <row r="190" spans="1:10" ht="17.45" customHeight="1">
      <c r="A190" s="20"/>
      <c r="B190" s="16" t="s">
        <v>262</v>
      </c>
      <c r="C190" s="17" t="s">
        <v>262</v>
      </c>
      <c r="D190" s="17" t="s">
        <v>263</v>
      </c>
      <c r="E190" s="18" t="s">
        <v>32</v>
      </c>
      <c r="F190" s="17" t="s">
        <v>268</v>
      </c>
      <c r="G190" s="17" t="s">
        <v>269</v>
      </c>
      <c r="H190" s="17" t="s">
        <v>270</v>
      </c>
      <c r="I190" s="17" t="s">
        <v>271</v>
      </c>
      <c r="J190" s="18" t="s">
        <v>24</v>
      </c>
    </row>
    <row r="191" spans="1:10" ht="17.45" customHeight="1">
      <c r="A191" s="20"/>
      <c r="B191" s="16" t="s">
        <v>272</v>
      </c>
      <c r="C191" s="17" t="s">
        <v>273</v>
      </c>
      <c r="D191" s="17" t="s">
        <v>274</v>
      </c>
      <c r="E191" s="18" t="s">
        <v>32</v>
      </c>
      <c r="F191" s="17" t="s">
        <v>275</v>
      </c>
      <c r="G191" s="17" t="s">
        <v>276</v>
      </c>
      <c r="H191" s="17" t="s">
        <v>277</v>
      </c>
      <c r="I191" s="17" t="s">
        <v>278</v>
      </c>
      <c r="J191" s="18" t="s">
        <v>279</v>
      </c>
    </row>
    <row r="192" spans="1:10" ht="17.45" customHeight="1">
      <c r="A192" s="20"/>
      <c r="B192" s="16" t="s">
        <v>272</v>
      </c>
      <c r="C192" s="17" t="s">
        <v>273</v>
      </c>
      <c r="D192" s="17" t="s">
        <v>274</v>
      </c>
      <c r="E192" s="18" t="s">
        <v>32</v>
      </c>
      <c r="F192" s="17" t="s">
        <v>280</v>
      </c>
      <c r="G192" s="17" t="s">
        <v>281</v>
      </c>
      <c r="H192" s="17" t="s">
        <v>282</v>
      </c>
      <c r="I192" s="17" t="s">
        <v>283</v>
      </c>
      <c r="J192" s="18" t="s">
        <v>279</v>
      </c>
    </row>
    <row r="193" spans="1:10" ht="17.45" customHeight="1">
      <c r="A193" s="20"/>
      <c r="B193" s="16" t="s">
        <v>272</v>
      </c>
      <c r="C193" s="17" t="s">
        <v>273</v>
      </c>
      <c r="D193" s="17" t="s">
        <v>274</v>
      </c>
      <c r="E193" s="18" t="s">
        <v>32</v>
      </c>
      <c r="F193" s="17" t="s">
        <v>284</v>
      </c>
      <c r="G193" s="17" t="s">
        <v>285</v>
      </c>
      <c r="H193" s="17" t="s">
        <v>286</v>
      </c>
      <c r="I193" s="17" t="s">
        <v>287</v>
      </c>
      <c r="J193" s="18" t="s">
        <v>279</v>
      </c>
    </row>
    <row r="194" spans="1:10" ht="17.45" customHeight="1">
      <c r="A194" s="20"/>
      <c r="B194" s="16" t="s">
        <v>272</v>
      </c>
      <c r="C194" s="17" t="s">
        <v>273</v>
      </c>
      <c r="D194" s="17" t="s">
        <v>274</v>
      </c>
      <c r="E194" s="18" t="s">
        <v>32</v>
      </c>
      <c r="F194" s="17" t="s">
        <v>288</v>
      </c>
      <c r="G194" s="17" t="s">
        <v>289</v>
      </c>
      <c r="H194" s="17" t="s">
        <v>290</v>
      </c>
      <c r="I194" s="17" t="s">
        <v>291</v>
      </c>
      <c r="J194" s="18" t="s">
        <v>24</v>
      </c>
    </row>
    <row r="195" spans="1:10" ht="17.45" customHeight="1">
      <c r="A195" s="20"/>
      <c r="B195" s="16" t="s">
        <v>272</v>
      </c>
      <c r="C195" s="17" t="s">
        <v>273</v>
      </c>
      <c r="D195" s="17" t="s">
        <v>274</v>
      </c>
      <c r="E195" s="18" t="s">
        <v>32</v>
      </c>
      <c r="F195" s="17" t="s">
        <v>292</v>
      </c>
      <c r="G195" s="17" t="s">
        <v>293</v>
      </c>
      <c r="H195" s="17" t="s">
        <v>294</v>
      </c>
      <c r="I195" s="17" t="s">
        <v>295</v>
      </c>
      <c r="J195" s="18" t="s">
        <v>279</v>
      </c>
    </row>
    <row r="196" spans="1:10" ht="17.45" customHeight="1">
      <c r="A196" s="20"/>
      <c r="B196" s="16" t="s">
        <v>296</v>
      </c>
      <c r="C196" s="17" t="s">
        <v>273</v>
      </c>
      <c r="D196" s="17" t="s">
        <v>297</v>
      </c>
      <c r="E196" s="18" t="s">
        <v>32</v>
      </c>
      <c r="F196" s="17" t="s">
        <v>298</v>
      </c>
      <c r="G196" s="17" t="s">
        <v>299</v>
      </c>
      <c r="H196" s="17" t="s">
        <v>300</v>
      </c>
      <c r="I196" s="17" t="s">
        <v>301</v>
      </c>
      <c r="J196" s="18" t="s">
        <v>24</v>
      </c>
    </row>
    <row r="197" spans="1:10" ht="17.45" customHeight="1">
      <c r="A197" s="20"/>
      <c r="B197" s="16" t="s">
        <v>296</v>
      </c>
      <c r="C197" s="17" t="s">
        <v>273</v>
      </c>
      <c r="D197" s="17" t="s">
        <v>297</v>
      </c>
      <c r="E197" s="18" t="s">
        <v>32</v>
      </c>
      <c r="F197" s="17" t="s">
        <v>302</v>
      </c>
      <c r="G197" s="17" t="s">
        <v>303</v>
      </c>
      <c r="H197" s="17" t="s">
        <v>304</v>
      </c>
      <c r="I197" s="17" t="s">
        <v>305</v>
      </c>
      <c r="J197" s="18" t="s">
        <v>29</v>
      </c>
    </row>
    <row r="198" spans="1:10" ht="17.45" customHeight="1">
      <c r="A198" s="20"/>
      <c r="B198" s="16" t="s">
        <v>296</v>
      </c>
      <c r="C198" s="17" t="s">
        <v>273</v>
      </c>
      <c r="D198" s="17" t="s">
        <v>297</v>
      </c>
      <c r="E198" s="18" t="s">
        <v>32</v>
      </c>
      <c r="F198" s="17" t="s">
        <v>306</v>
      </c>
      <c r="G198" s="17" t="s">
        <v>307</v>
      </c>
      <c r="H198" s="17" t="s">
        <v>308</v>
      </c>
      <c r="I198" s="17" t="s">
        <v>287</v>
      </c>
      <c r="J198" s="18" t="s">
        <v>24</v>
      </c>
    </row>
    <row r="199" spans="1:10" ht="17.45" customHeight="1">
      <c r="A199" s="20"/>
      <c r="B199" s="16" t="s">
        <v>296</v>
      </c>
      <c r="C199" s="17" t="s">
        <v>273</v>
      </c>
      <c r="D199" s="17" t="s">
        <v>297</v>
      </c>
      <c r="E199" s="18" t="s">
        <v>19</v>
      </c>
      <c r="F199" s="17" t="s">
        <v>309</v>
      </c>
      <c r="G199" s="17" t="s">
        <v>310</v>
      </c>
      <c r="H199" s="17" t="s">
        <v>311</v>
      </c>
      <c r="I199" s="17" t="s">
        <v>312</v>
      </c>
      <c r="J199" s="18" t="s">
        <v>29</v>
      </c>
    </row>
    <row r="200" spans="1:10" ht="17.45" customHeight="1">
      <c r="A200" s="20"/>
      <c r="B200" s="16" t="s">
        <v>296</v>
      </c>
      <c r="C200" s="17" t="s">
        <v>273</v>
      </c>
      <c r="D200" s="17" t="s">
        <v>297</v>
      </c>
      <c r="E200" s="18" t="s">
        <v>19</v>
      </c>
      <c r="F200" s="17" t="s">
        <v>46</v>
      </c>
      <c r="G200" s="17" t="s">
        <v>313</v>
      </c>
      <c r="H200" s="17"/>
      <c r="I200" s="17" t="s">
        <v>314</v>
      </c>
      <c r="J200" s="18" t="s">
        <v>24</v>
      </c>
    </row>
    <row r="201" spans="1:10" ht="17.45" customHeight="1">
      <c r="A201" s="20">
        <v>893</v>
      </c>
      <c r="B201" s="16" t="str">
        <f>IF(VLOOKUP($A201,'[1]Master File'!$A$4:$DA$2000,2,FALSE)="","",VLOOKUP($A201,'[1]Master File'!$A$4:$DA$2000,2,FALSE))</f>
        <v>LSC</v>
      </c>
      <c r="C201" s="17" t="str">
        <f>IF(VLOOKUP($A201,'[1]Master File'!$A$4:$DA$2000,3,FALSE)="","",VLOOKUP($A201,'[1]Master File'!$A$4:$DA$2000,3,FALSE))</f>
        <v>LSC</v>
      </c>
      <c r="D201" s="17" t="str">
        <f>IF(VLOOKUP($A201,'[1]Master File'!$A$4:$DA$2000,4,FALSE)="","",VLOOKUP($A201,'[1]Master File'!$A$4:$DA$2000,4,FALSE))</f>
        <v>LSC</v>
      </c>
      <c r="E201" s="18" t="str">
        <f>IF(VLOOKUP($A201,'[1]Master File'!$A$4:$DA$2000,5,FALSE)="","",VLOOKUP($A201,'[1]Master File'!$A$4:$DA$2000,5,FALSE))</f>
        <v>B</v>
      </c>
      <c r="F201" s="17" t="str">
        <f>IF(VLOOKUP($A201,'[1]Master File'!$A$4:$DA$2000,6,FALSE)="","",VLOOKUP($A201,'[1]Master File'!$A$4:$DA$2000,6,FALSE))</f>
        <v>Angel Zeng</v>
      </c>
      <c r="G201" s="17" t="str">
        <f>IF(VLOOKUP($A201,'[1]Master File'!$A$4:$DA$2000,7,FALSE)="","",VLOOKUP($A201,'[1]Master File'!$A$4:$DA$2000,7,FALSE))</f>
        <v>Senior Officer</v>
      </c>
      <c r="H201" s="17" t="str">
        <f>IF(VLOOKUP($A201,'[1]Master File'!$A$4:$DA$2000,8,FALSE)="","",VLOOKUP($A201,'[1]Master File'!$A$4:$DA$2000,8,FALSE))</f>
        <v>86 755 82852350</v>
      </c>
      <c r="I201" s="17" t="str">
        <f>IF(VLOOKUP($A201,'[1]Master File'!$A$4:$DA$2000,9,FALSE)="","",VLOOKUP($A201,'[1]Master File'!$A$4:$DA$2000,9,FALSE))</f>
        <v>azeng@ups.com</v>
      </c>
      <c r="J201" s="18" t="str">
        <f>IF(VLOOKUP($A201,'[1]Master File'!$A$4:$DA$2000,44,FALSE)="","",VLOOKUP($A201,'[1]Master File'!$A$4:$DA$2000,44,FALSE))</f>
        <v/>
      </c>
    </row>
    <row r="202" spans="1:10" ht="17.45" customHeight="1">
      <c r="A202" s="20">
        <v>896</v>
      </c>
      <c r="B202" s="16" t="str">
        <f>IF(VLOOKUP($A202,'[1]Master File'!$A$4:$DA$2000,2,FALSE)="","",VLOOKUP($A202,'[1]Master File'!$A$4:$DA$2000,2,FALSE))</f>
        <v>LSC</v>
      </c>
      <c r="C202" s="17" t="str">
        <f>IF(VLOOKUP($A202,'[1]Master File'!$A$4:$DA$2000,3,FALSE)="","",VLOOKUP($A202,'[1]Master File'!$A$4:$DA$2000,3,FALSE))</f>
        <v>LSC</v>
      </c>
      <c r="D202" s="17" t="str">
        <f>IF(VLOOKUP($A202,'[1]Master File'!$A$4:$DA$2000,4,FALSE)="","",VLOOKUP($A202,'[1]Master File'!$A$4:$DA$2000,4,FALSE))</f>
        <v>LSC</v>
      </c>
      <c r="E202" s="18" t="str">
        <f>IF(VLOOKUP($A202,'[1]Master File'!$A$4:$DA$2000,5,FALSE)="","",VLOOKUP($A202,'[1]Master File'!$A$4:$DA$2000,5,FALSE))</f>
        <v>B</v>
      </c>
      <c r="F202" s="17" t="str">
        <f>IF(VLOOKUP($A202,'[1]Master File'!$A$4:$DA$2000,6,FALSE)="","",VLOOKUP($A202,'[1]Master File'!$A$4:$DA$2000,6,FALSE))</f>
        <v>Pauline Chen</v>
      </c>
      <c r="G202" s="17" t="str">
        <f>IF(VLOOKUP($A202,'[1]Master File'!$A$4:$DA$2000,7,FALSE)="","",VLOOKUP($A202,'[1]Master File'!$A$4:$DA$2000,7,FALSE))</f>
        <v>Officer</v>
      </c>
      <c r="H202" s="17" t="str">
        <f>IF(VLOOKUP($A202,'[1]Master File'!$A$4:$DA$2000,8,FALSE)="","",VLOOKUP($A202,'[1]Master File'!$A$4:$DA$2000,8,FALSE))</f>
        <v>86 755 82852379</v>
      </c>
      <c r="I202" s="17" t="str">
        <f>IF(VLOOKUP($A202,'[1]Master File'!$A$4:$DA$2000,9,FALSE)="","",VLOOKUP($A202,'[1]Master File'!$A$4:$DA$2000,9,FALSE))</f>
        <v>pxchen@ups.com</v>
      </c>
      <c r="J202" s="18" t="str">
        <f>IF(VLOOKUP($A202,'[1]Master File'!$A$4:$DA$2000,44,FALSE)="","",VLOOKUP($A202,'[1]Master File'!$A$4:$DA$2000,44,FALSE))</f>
        <v>M</v>
      </c>
    </row>
    <row r="203" spans="1:10" ht="17.45" customHeight="1">
      <c r="A203" s="20">
        <v>900</v>
      </c>
      <c r="B203" s="16" t="str">
        <f>IF(VLOOKUP($A203,'[1]Master File'!$A$4:$DA$2000,2,FALSE)="","",VLOOKUP($A203,'[1]Master File'!$A$4:$DA$2000,2,FALSE))</f>
        <v>LSC</v>
      </c>
      <c r="C203" s="17" t="str">
        <f>IF(VLOOKUP($A203,'[1]Master File'!$A$4:$DA$2000,3,FALSE)="","",VLOOKUP($A203,'[1]Master File'!$A$4:$DA$2000,3,FALSE))</f>
        <v>LSC</v>
      </c>
      <c r="D203" s="17" t="str">
        <f>IF(VLOOKUP($A203,'[1]Master File'!$A$4:$DA$2000,4,FALSE)="","",VLOOKUP($A203,'[1]Master File'!$A$4:$DA$2000,4,FALSE))</f>
        <v>LSC</v>
      </c>
      <c r="E203" s="18" t="str">
        <f>IF(VLOOKUP($A203,'[1]Master File'!$A$4:$DA$2000,5,FALSE)="","",VLOOKUP($A203,'[1]Master File'!$A$4:$DA$2000,5,FALSE))</f>
        <v>B</v>
      </c>
      <c r="F203" s="17" t="str">
        <f>IF(VLOOKUP($A203,'[1]Master File'!$A$4:$DA$2000,6,FALSE)="","",VLOOKUP($A203,'[1]Master File'!$A$4:$DA$2000,6,FALSE))</f>
        <v>Eva Wu</v>
      </c>
      <c r="G203" s="17" t="str">
        <f>IF(VLOOKUP($A203,'[1]Master File'!$A$4:$DA$2000,7,FALSE)="","",VLOOKUP($A203,'[1]Master File'!$A$4:$DA$2000,7,FALSE))</f>
        <v>Supervisor</v>
      </c>
      <c r="H203" s="17" t="str">
        <f>IF(VLOOKUP($A203,'[1]Master File'!$A$4:$DA$2000,8,FALSE)="","",VLOOKUP($A203,'[1]Master File'!$A$4:$DA$2000,8,FALSE))</f>
        <v>86 755 82852319</v>
      </c>
      <c r="I203" s="17" t="str">
        <f>IF(VLOOKUP($A203,'[1]Master File'!$A$4:$DA$2000,9,FALSE)="","",VLOOKUP($A203,'[1]Master File'!$A$4:$DA$2000,9,FALSE))</f>
        <v>ewwu@ups.com</v>
      </c>
      <c r="J203" s="18" t="str">
        <f>IF(VLOOKUP($A203,'[1]Master File'!$A$4:$DA$2000,44,FALSE)="","",VLOOKUP($A203,'[1]Master File'!$A$4:$DA$2000,44,FALSE))</f>
        <v>M</v>
      </c>
    </row>
    <row r="204" spans="1:10" ht="17.45" customHeight="1">
      <c r="A204" s="20">
        <v>206</v>
      </c>
      <c r="B204" s="16" t="str">
        <f>IF(VLOOKUP($A204,'[1]Master File'!$A$4:$DA$2000,2,FALSE)="","",VLOOKUP($A204,'[1]Master File'!$A$4:$DA$2000,2,FALSE))</f>
        <v>Malaysia</v>
      </c>
      <c r="C204" s="17" t="str">
        <f>IF(VLOOKUP($A204,'[1]Master File'!$A$4:$DA$2000,3,FALSE)="","",VLOOKUP($A204,'[1]Master File'!$A$4:$DA$2000,3,FALSE))</f>
        <v>Johor (airport)
Pasir Gudang (seaport)</v>
      </c>
      <c r="D204" s="17" t="str">
        <f>IF(VLOOKUP($A204,'[1]Master File'!$A$4:$DA$2000,4,FALSE)="","",VLOOKUP($A204,'[1]Master File'!$A$4:$DA$2000,4,FALSE))</f>
        <v>MYPGU/MYJHB</v>
      </c>
      <c r="E204" s="18" t="str">
        <f>IF(VLOOKUP($A204,'[1]Master File'!$A$4:$DA$2000,5,FALSE)="","",VLOOKUP($A204,'[1]Master File'!$A$4:$DA$2000,5,FALSE))</f>
        <v>A</v>
      </c>
      <c r="F204" s="17" t="str">
        <f>IF(VLOOKUP($A204,'[1]Master File'!$A$4:$DA$2000,6,FALSE)="","",VLOOKUP($A204,'[1]Master File'!$A$4:$DA$2000,6,FALSE))</f>
        <v>Bin Mohamad Saad Nur Aladeen</v>
      </c>
      <c r="G204" s="17" t="str">
        <f>IF(VLOOKUP($A204,'[1]Master File'!$A$4:$DA$2000,7,FALSE)="","",VLOOKUP($A204,'[1]Master File'!$A$4:$DA$2000,7,FALSE))</f>
        <v>Op</v>
      </c>
      <c r="H204" s="17" t="str">
        <f>IF(VLOOKUP($A204,'[1]Master File'!$A$4:$DA$2000,8,FALSE)="","",VLOOKUP($A204,'[1]Master File'!$A$4:$DA$2000,8,FALSE))</f>
        <v>607 6615966 ext 101</v>
      </c>
      <c r="I204" s="17" t="str">
        <f>IF(VLOOKUP($A204,'[1]Master File'!$A$4:$DA$2000,9,FALSE)="","",VLOOKUP($A204,'[1]Master File'!$A$4:$DA$2000,9,FALSE))</f>
        <v>bnuraladeen@ups.com</v>
      </c>
      <c r="J204" s="18" t="str">
        <f>IF(VLOOKUP($A204,'[1]Master File'!$A$4:$DA$2000,44,FALSE)="","",VLOOKUP($A204,'[1]Master File'!$A$4:$DA$2000,44,FALSE))</f>
        <v>M</v>
      </c>
    </row>
    <row r="205" spans="1:10" ht="17.45" customHeight="1">
      <c r="A205" s="20">
        <v>207</v>
      </c>
      <c r="B205" s="16" t="str">
        <f>IF(VLOOKUP($A205,'[1]Master File'!$A$4:$DA$2000,2,FALSE)="","",VLOOKUP($A205,'[1]Master File'!$A$4:$DA$2000,2,FALSE))</f>
        <v>Malaysia</v>
      </c>
      <c r="C205" s="17" t="str">
        <f>IF(VLOOKUP($A205,'[1]Master File'!$A$4:$DA$2000,3,FALSE)="","",VLOOKUP($A205,'[1]Master File'!$A$4:$DA$2000,3,FALSE))</f>
        <v>Johor (airport)
Pasir Gudang (seaport)</v>
      </c>
      <c r="D205" s="17" t="str">
        <f>IF(VLOOKUP($A205,'[1]Master File'!$A$4:$DA$2000,4,FALSE)="","",VLOOKUP($A205,'[1]Master File'!$A$4:$DA$2000,4,FALSE))</f>
        <v>MYPGU/MYJHB</v>
      </c>
      <c r="E205" s="18" t="str">
        <f>IF(VLOOKUP($A205,'[1]Master File'!$A$4:$DA$2000,5,FALSE)="","",VLOOKUP($A205,'[1]Master File'!$A$4:$DA$2000,5,FALSE))</f>
        <v>A</v>
      </c>
      <c r="F205" s="17" t="str">
        <f>IF(VLOOKUP($A205,'[1]Master File'!$A$4:$DA$2000,6,FALSE)="","",VLOOKUP($A205,'[1]Master File'!$A$4:$DA$2000,6,FALSE))</f>
        <v>Subasni Krishnan</v>
      </c>
      <c r="G205" s="17" t="str">
        <f>IF(VLOOKUP($A205,'[1]Master File'!$A$4:$DA$2000,7,FALSE)="","",VLOOKUP($A205,'[1]Master File'!$A$4:$DA$2000,7,FALSE))</f>
        <v>Assit. Supervisor</v>
      </c>
      <c r="H205" s="17" t="str">
        <f>IF(VLOOKUP($A205,'[1]Master File'!$A$4:$DA$2000,8,FALSE)="","",VLOOKUP($A205,'[1]Master File'!$A$4:$DA$2000,8,FALSE))</f>
        <v>607 6615966 ext 104</v>
      </c>
      <c r="I205" s="17" t="str">
        <f>IF(VLOOKUP($A205,'[1]Master File'!$A$4:$DA$2000,9,FALSE)="","",VLOOKUP($A205,'[1]Master File'!$A$4:$DA$2000,9,FALSE))</f>
        <v>sxkrishnan@ups.com</v>
      </c>
      <c r="J205" s="18" t="str">
        <f>IF(VLOOKUP($A205,'[1]Master File'!$A$4:$DA$2000,44,FALSE)="","",VLOOKUP($A205,'[1]Master File'!$A$4:$DA$2000,44,FALSE))</f>
        <v>M</v>
      </c>
    </row>
    <row r="206" spans="1:10" ht="17.45" customHeight="1">
      <c r="A206" s="20">
        <v>725</v>
      </c>
      <c r="B206" s="16" t="str">
        <f>IF(VLOOKUP($A206,'[1]Master File'!$A$4:$DA$2000,2,FALSE)="","",VLOOKUP($A206,'[1]Master File'!$A$4:$DA$2000,2,FALSE))</f>
        <v>Malaysia</v>
      </c>
      <c r="C206" s="17" t="str">
        <f>IF(VLOOKUP($A206,'[1]Master File'!$A$4:$DA$2000,3,FALSE)="","",VLOOKUP($A206,'[1]Master File'!$A$4:$DA$2000,3,FALSE))</f>
        <v>Johor (airport)
Pasir Gudang (seaport)</v>
      </c>
      <c r="D206" s="17" t="str">
        <f>IF(VLOOKUP($A206,'[1]Master File'!$A$4:$DA$2000,4,FALSE)="","",VLOOKUP($A206,'[1]Master File'!$A$4:$DA$2000,4,FALSE))</f>
        <v>MYPGU/MYJHB</v>
      </c>
      <c r="E206" s="18" t="str">
        <f>IF(VLOOKUP($A206,'[1]Master File'!$A$4:$DA$2000,5,FALSE)="","",VLOOKUP($A206,'[1]Master File'!$A$4:$DA$2000,5,FALSE))</f>
        <v>O</v>
      </c>
      <c r="F206" s="17" t="str">
        <f>IF(VLOOKUP($A206,'[1]Master File'!$A$4:$DA$2000,6,FALSE)="","",VLOOKUP($A206,'[1]Master File'!$A$4:$DA$2000,6,FALSE))</f>
        <v>Michelle Lim</v>
      </c>
      <c r="G206" s="17" t="str">
        <f>IF(VLOOKUP($A206,'[1]Master File'!$A$4:$DA$2000,7,FALSE)="","",VLOOKUP($A206,'[1]Master File'!$A$4:$DA$2000,7,FALSE))</f>
        <v>Analyst</v>
      </c>
      <c r="H206" s="17" t="str">
        <f>IF(VLOOKUP($A206,'[1]Master File'!$A$4:$DA$2000,8,FALSE)="","",VLOOKUP($A206,'[1]Master File'!$A$4:$DA$2000,8,FALSE))</f>
        <v>601 93107145</v>
      </c>
      <c r="I206" s="17" t="str">
        <f>IF(VLOOKUP($A206,'[1]Master File'!$A$4:$DA$2000,9,FALSE)="","",VLOOKUP($A206,'[1]Master File'!$A$4:$DA$2000,9,FALSE))</f>
        <v>lpeiling@ups.com</v>
      </c>
      <c r="J206" s="18" t="str">
        <f>IF(VLOOKUP($A206,'[1]Master File'!$A$4:$DA$2000,44,FALSE)="","",VLOOKUP($A206,'[1]Master File'!$A$4:$DA$2000,44,FALSE))</f>
        <v>M</v>
      </c>
    </row>
    <row r="207" spans="1:10" ht="17.45" customHeight="1">
      <c r="A207" s="20">
        <v>726</v>
      </c>
      <c r="B207" s="16" t="str">
        <f>IF(VLOOKUP($A207,'[1]Master File'!$A$4:$DA$2000,2,FALSE)="","",VLOOKUP($A207,'[1]Master File'!$A$4:$DA$2000,2,FALSE))</f>
        <v>Malaysia</v>
      </c>
      <c r="C207" s="17" t="str">
        <f>IF(VLOOKUP($A207,'[1]Master File'!$A$4:$DA$2000,3,FALSE)="","",VLOOKUP($A207,'[1]Master File'!$A$4:$DA$2000,3,FALSE))</f>
        <v>Johor (airport)
Pasir Gudang (seaport)</v>
      </c>
      <c r="D207" s="17" t="str">
        <f>IF(VLOOKUP($A207,'[1]Master File'!$A$4:$DA$2000,4,FALSE)="","",VLOOKUP($A207,'[1]Master File'!$A$4:$DA$2000,4,FALSE))</f>
        <v>MYPGU/MYJHB</v>
      </c>
      <c r="E207" s="18" t="str">
        <f>IF(VLOOKUP($A207,'[1]Master File'!$A$4:$DA$2000,5,FALSE)="","",VLOOKUP($A207,'[1]Master File'!$A$4:$DA$2000,5,FALSE))</f>
        <v>O</v>
      </c>
      <c r="F207" s="17" t="str">
        <f>IF(VLOOKUP($A207,'[1]Master File'!$A$4:$DA$2000,6,FALSE)="","",VLOOKUP($A207,'[1]Master File'!$A$4:$DA$2000,6,FALSE))</f>
        <v>Timmy Kum</v>
      </c>
      <c r="G207" s="17" t="str">
        <f>IF(VLOOKUP($A207,'[1]Master File'!$A$4:$DA$2000,7,FALSE)="","",VLOOKUP($A207,'[1]Master File'!$A$4:$DA$2000,7,FALSE))</f>
        <v>Manager</v>
      </c>
      <c r="H207" s="17" t="str">
        <f>IF(VLOOKUP($A207,'[1]Master File'!$A$4:$DA$2000,8,FALSE)="","",VLOOKUP($A207,'[1]Master File'!$A$4:$DA$2000,8,FALSE))</f>
        <v>604 6461888 ext 850</v>
      </c>
      <c r="I207" s="17" t="str">
        <f>IF(VLOOKUP($A207,'[1]Master File'!$A$4:$DA$2000,9,FALSE)="","",VLOOKUP($A207,'[1]Master File'!$A$4:$DA$2000,9,FALSE))</f>
        <v>tkum@ups.com</v>
      </c>
      <c r="J207" s="18" t="str">
        <f>IF(VLOOKUP($A207,'[1]Master File'!$A$4:$DA$2000,44,FALSE)="","",VLOOKUP($A207,'[1]Master File'!$A$4:$DA$2000,44,FALSE))</f>
        <v>B</v>
      </c>
    </row>
    <row r="208" spans="1:10" ht="17.45" customHeight="1">
      <c r="A208" s="20">
        <v>731</v>
      </c>
      <c r="B208" s="16" t="str">
        <f>IF(VLOOKUP($A208,'[1]Master File'!$A$4:$DA$2000,2,FALSE)="","",VLOOKUP($A208,'[1]Master File'!$A$4:$DA$2000,2,FALSE))</f>
        <v>Malaysia</v>
      </c>
      <c r="C208" s="17" t="str">
        <f>IF(VLOOKUP($A208,'[1]Master File'!$A$4:$DA$2000,3,FALSE)="","",VLOOKUP($A208,'[1]Master File'!$A$4:$DA$2000,3,FALSE))</f>
        <v>Penang</v>
      </c>
      <c r="D208" s="17" t="str">
        <f>IF(VLOOKUP($A208,'[1]Master File'!$A$4:$DA$2000,4,FALSE)="","",VLOOKUP($A208,'[1]Master File'!$A$4:$DA$2000,4,FALSE))</f>
        <v>MYPEN</v>
      </c>
      <c r="E208" s="18" t="str">
        <f>IF(VLOOKUP($A208,'[1]Master File'!$A$4:$DA$2000,5,FALSE)="","",VLOOKUP($A208,'[1]Master File'!$A$4:$DA$2000,5,FALSE))</f>
        <v>O</v>
      </c>
      <c r="F208" s="17" t="str">
        <f>IF(VLOOKUP($A208,'[1]Master File'!$A$4:$DA$2000,6,FALSE)="","",VLOOKUP($A208,'[1]Master File'!$A$4:$DA$2000,6,FALSE))</f>
        <v>** See Tokyo</v>
      </c>
      <c r="G208" s="17" t="str">
        <f>IF(VLOOKUP($A208,'[1]Master File'!$A$4:$DA$2000,7,FALSE)="","",VLOOKUP($A208,'[1]Master File'!$A$4:$DA$2000,7,FALSE))</f>
        <v>Senior Assistant</v>
      </c>
      <c r="H208" s="17" t="str">
        <f>IF(VLOOKUP($A208,'[1]Master File'!$A$4:$DA$2000,8,FALSE)="","",VLOOKUP($A208,'[1]Master File'!$A$4:$DA$2000,8,FALSE))</f>
        <v>603 50218762</v>
      </c>
      <c r="I208" s="17" t="str">
        <f>IF(VLOOKUP($A208,'[1]Master File'!$A$4:$DA$2000,9,FALSE)="","",VLOOKUP($A208,'[1]Master File'!$A$4:$DA$2000,9,FALSE))</f>
        <v>bnurolhafiza@ups.com</v>
      </c>
      <c r="J208" s="18" t="str">
        <f>IF(VLOOKUP($A208,'[1]Master File'!$A$4:$DA$2000,44,FALSE)="","",VLOOKUP($A208,'[1]Master File'!$A$4:$DA$2000,44,FALSE))</f>
        <v>B</v>
      </c>
    </row>
    <row r="209" spans="1:10" ht="17.45" customHeight="1">
      <c r="A209" s="20">
        <v>733</v>
      </c>
      <c r="B209" s="16" t="str">
        <f>IF(VLOOKUP($A209,'[1]Master File'!$A$4:$DA$2000,2,FALSE)="","",VLOOKUP($A209,'[1]Master File'!$A$4:$DA$2000,2,FALSE))</f>
        <v>Malaysia</v>
      </c>
      <c r="C209" s="17" t="str">
        <f>IF(VLOOKUP($A209,'[1]Master File'!$A$4:$DA$2000,3,FALSE)="","",VLOOKUP($A209,'[1]Master File'!$A$4:$DA$2000,3,FALSE))</f>
        <v>Penang</v>
      </c>
      <c r="D209" s="17" t="str">
        <f>IF(VLOOKUP($A209,'[1]Master File'!$A$4:$DA$2000,4,FALSE)="","",VLOOKUP($A209,'[1]Master File'!$A$4:$DA$2000,4,FALSE))</f>
        <v>MYPEN</v>
      </c>
      <c r="E209" s="18" t="str">
        <f>IF(VLOOKUP($A209,'[1]Master File'!$A$4:$DA$2000,5,FALSE)="","",VLOOKUP($A209,'[1]Master File'!$A$4:$DA$2000,5,FALSE))</f>
        <v>O</v>
      </c>
      <c r="F209" s="17" t="str">
        <f>IF(VLOOKUP($A209,'[1]Master File'!$A$4:$DA$2000,6,FALSE)="","",VLOOKUP($A209,'[1]Master File'!$A$4:$DA$2000,6,FALSE))</f>
        <v>Sara Raj</v>
      </c>
      <c r="G209" s="17" t="str">
        <f>IF(VLOOKUP($A209,'[1]Master File'!$A$4:$DA$2000,7,FALSE)="","",VLOOKUP($A209,'[1]Master File'!$A$4:$DA$2000,7,FALSE))</f>
        <v>Officer</v>
      </c>
      <c r="H209" s="17" t="str">
        <f>IF(VLOOKUP($A209,'[1]Master File'!$A$4:$DA$2000,8,FALSE)="","",VLOOKUP($A209,'[1]Master File'!$A$4:$DA$2000,8,FALSE))</f>
        <v>603 50218763</v>
      </c>
      <c r="I209" s="17" t="str">
        <f>IF(VLOOKUP($A209,'[1]Master File'!$A$4:$DA$2000,9,FALSE)="","",VLOOKUP($A209,'[1]Master File'!$A$4:$DA$2000,9,FALSE))</f>
        <v>sara.raj@ups.com</v>
      </c>
      <c r="J209" s="18" t="str">
        <f>IF(VLOOKUP($A209,'[1]Master File'!$A$4:$DA$2000,44,FALSE)="","",VLOOKUP($A209,'[1]Master File'!$A$4:$DA$2000,44,FALSE))</f>
        <v>M</v>
      </c>
    </row>
    <row r="210" spans="1:10" ht="17.45" customHeight="1">
      <c r="A210" s="20">
        <v>735</v>
      </c>
      <c r="B210" s="16" t="str">
        <f>IF(VLOOKUP($A210,'[1]Master File'!$A$4:$DA$2000,2,FALSE)="","",VLOOKUP($A210,'[1]Master File'!$A$4:$DA$2000,2,FALSE))</f>
        <v>Malaysia</v>
      </c>
      <c r="C210" s="17" t="str">
        <f>IF(VLOOKUP($A210,'[1]Master File'!$A$4:$DA$2000,3,FALSE)="","",VLOOKUP($A210,'[1]Master File'!$A$4:$DA$2000,3,FALSE))</f>
        <v>Penang</v>
      </c>
      <c r="D210" s="17" t="str">
        <f>IF(VLOOKUP($A210,'[1]Master File'!$A$4:$DA$2000,4,FALSE)="","",VLOOKUP($A210,'[1]Master File'!$A$4:$DA$2000,4,FALSE))</f>
        <v>MYPEN</v>
      </c>
      <c r="E210" s="18" t="str">
        <f>IF(VLOOKUP($A210,'[1]Master File'!$A$4:$DA$2000,5,FALSE)="","",VLOOKUP($A210,'[1]Master File'!$A$4:$DA$2000,5,FALSE))</f>
        <v>O</v>
      </c>
      <c r="F210" s="17" t="str">
        <f>IF(VLOOKUP($A210,'[1]Master File'!$A$4:$DA$2000,6,FALSE)="","",VLOOKUP($A210,'[1]Master File'!$A$4:$DA$2000,6,FALSE))</f>
        <v>Michelle Lim</v>
      </c>
      <c r="G210" s="17" t="str">
        <f>IF(VLOOKUP($A210,'[1]Master File'!$A$4:$DA$2000,7,FALSE)="","",VLOOKUP($A210,'[1]Master File'!$A$4:$DA$2000,7,FALSE))</f>
        <v>Officer</v>
      </c>
      <c r="H210" s="17" t="str">
        <f>IF(VLOOKUP($A210,'[1]Master File'!$A$4:$DA$2000,8,FALSE)="","",VLOOKUP($A210,'[1]Master File'!$A$4:$DA$2000,8,FALSE))</f>
        <v>601 93107145</v>
      </c>
      <c r="I210" s="17" t="str">
        <f>IF(VLOOKUP($A210,'[1]Master File'!$A$4:$DA$2000,9,FALSE)="","",VLOOKUP($A210,'[1]Master File'!$A$4:$DA$2000,9,FALSE))</f>
        <v>lpeiling@ups.com</v>
      </c>
      <c r="J210" s="18" t="str">
        <f>IF(VLOOKUP($A210,'[1]Master File'!$A$4:$DA$2000,44,FALSE)="","",VLOOKUP($A210,'[1]Master File'!$A$4:$DA$2000,44,FALSE))</f>
        <v>M</v>
      </c>
    </row>
    <row r="211" spans="1:10" ht="17.45" customHeight="1">
      <c r="A211" s="20">
        <v>737</v>
      </c>
      <c r="B211" s="16" t="str">
        <f>IF(VLOOKUP($A211,'[1]Master File'!$A$4:$DA$2000,2,FALSE)="","",VLOOKUP($A211,'[1]Master File'!$A$4:$DA$2000,2,FALSE))</f>
        <v>Malaysia</v>
      </c>
      <c r="C211" s="17" t="str">
        <f>IF(VLOOKUP($A211,'[1]Master File'!$A$4:$DA$2000,3,FALSE)="","",VLOOKUP($A211,'[1]Master File'!$A$4:$DA$2000,3,FALSE))</f>
        <v>Port Klang (seaport)
Kuala Lumpur (airport)</v>
      </c>
      <c r="D211" s="17" t="str">
        <f>IF(VLOOKUP($A211,'[1]Master File'!$A$4:$DA$2000,4,FALSE)="","",VLOOKUP($A211,'[1]Master File'!$A$4:$DA$2000,4,FALSE))</f>
        <v>MYPKG/MYKUL</v>
      </c>
      <c r="E211" s="18" t="str">
        <f>IF(VLOOKUP($A211,'[1]Master File'!$A$4:$DA$2000,5,FALSE)="","",VLOOKUP($A211,'[1]Master File'!$A$4:$DA$2000,5,FALSE))</f>
        <v>O</v>
      </c>
      <c r="F211" s="17" t="str">
        <f>IF(VLOOKUP($A211,'[1]Master File'!$A$4:$DA$2000,6,FALSE)="","",VLOOKUP($A211,'[1]Master File'!$A$4:$DA$2000,6,FALSE))</f>
        <v>Sara Raj</v>
      </c>
      <c r="G211" s="17" t="str">
        <f>IF(VLOOKUP($A211,'[1]Master File'!$A$4:$DA$2000,7,FALSE)="","",VLOOKUP($A211,'[1]Master File'!$A$4:$DA$2000,7,FALSE))</f>
        <v>Officer</v>
      </c>
      <c r="H211" s="17" t="str">
        <f>IF(VLOOKUP($A211,'[1]Master File'!$A$4:$DA$2000,8,FALSE)="","",VLOOKUP($A211,'[1]Master File'!$A$4:$DA$2000,8,FALSE))</f>
        <v>603 50218763</v>
      </c>
      <c r="I211" s="17" t="str">
        <f>IF(VLOOKUP($A211,'[1]Master File'!$A$4:$DA$2000,9,FALSE)="","",VLOOKUP($A211,'[1]Master File'!$A$4:$DA$2000,9,FALSE))</f>
        <v>sara.raj@ups.com</v>
      </c>
      <c r="J211" s="18" t="str">
        <f>IF(VLOOKUP($A211,'[1]Master File'!$A$4:$DA$2000,44,FALSE)="","",VLOOKUP($A211,'[1]Master File'!$A$4:$DA$2000,44,FALSE))</f>
        <v>B</v>
      </c>
    </row>
    <row r="212" spans="1:10" ht="17.45" customHeight="1">
      <c r="A212" s="20">
        <v>739</v>
      </c>
      <c r="B212" s="16" t="str">
        <f>IF(VLOOKUP($A212,'[1]Master File'!$A$4:$DA$2000,2,FALSE)="","",VLOOKUP($A212,'[1]Master File'!$A$4:$DA$2000,2,FALSE))</f>
        <v>Malaysia</v>
      </c>
      <c r="C212" s="17" t="str">
        <f>IF(VLOOKUP($A212,'[1]Master File'!$A$4:$DA$2000,3,FALSE)="","",VLOOKUP($A212,'[1]Master File'!$A$4:$DA$2000,3,FALSE))</f>
        <v>Port Klang (seaport)
Kuala Lumpur (airport)</v>
      </c>
      <c r="D212" s="17" t="str">
        <f>IF(VLOOKUP($A212,'[1]Master File'!$A$4:$DA$2000,4,FALSE)="","",VLOOKUP($A212,'[1]Master File'!$A$4:$DA$2000,4,FALSE))</f>
        <v>MYPKG/MYKUL</v>
      </c>
      <c r="E212" s="18" t="str">
        <f>IF(VLOOKUP($A212,'[1]Master File'!$A$4:$DA$2000,5,FALSE)="","",VLOOKUP($A212,'[1]Master File'!$A$4:$DA$2000,5,FALSE))</f>
        <v>O</v>
      </c>
      <c r="F212" s="17" t="str">
        <f>IF(VLOOKUP($A212,'[1]Master File'!$A$4:$DA$2000,6,FALSE)="","",VLOOKUP($A212,'[1]Master File'!$A$4:$DA$2000,6,FALSE))</f>
        <v>Nurol Hafiza Roslan</v>
      </c>
      <c r="G212" s="17" t="str">
        <f>IF(VLOOKUP($A212,'[1]Master File'!$A$4:$DA$2000,7,FALSE)="","",VLOOKUP($A212,'[1]Master File'!$A$4:$DA$2000,7,FALSE))</f>
        <v>Senior Assistant</v>
      </c>
      <c r="H212" s="17" t="str">
        <f>IF(VLOOKUP($A212,'[1]Master File'!$A$4:$DA$2000,8,FALSE)="","",VLOOKUP($A212,'[1]Master File'!$A$4:$DA$2000,8,FALSE))</f>
        <v>603 50218762</v>
      </c>
      <c r="I212" s="17" t="str">
        <f>IF(VLOOKUP($A212,'[1]Master File'!$A$4:$DA$2000,9,FALSE)="","",VLOOKUP($A212,'[1]Master File'!$A$4:$DA$2000,9,FALSE))</f>
        <v>bnurolhafiza@ups.com</v>
      </c>
      <c r="J212" s="18" t="str">
        <f>IF(VLOOKUP($A212,'[1]Master File'!$A$4:$DA$2000,44,FALSE)="","",VLOOKUP($A212,'[1]Master File'!$A$4:$DA$2000,44,FALSE))</f>
        <v>*</v>
      </c>
    </row>
    <row r="213" spans="1:10" ht="17.45" customHeight="1">
      <c r="A213" s="20">
        <v>742</v>
      </c>
      <c r="B213" s="16" t="str">
        <f>IF(VLOOKUP($A213,'[1]Master File'!$A$4:$DA$2000,2,FALSE)="","",VLOOKUP($A213,'[1]Master File'!$A$4:$DA$2000,2,FALSE))</f>
        <v>Malaysia</v>
      </c>
      <c r="C213" s="17" t="str">
        <f>IF(VLOOKUP($A213,'[1]Master File'!$A$4:$DA$2000,3,FALSE)="","",VLOOKUP($A213,'[1]Master File'!$A$4:$DA$2000,3,FALSE))</f>
        <v>Port Klang (seaport)
Kuala Lumpur (airport)</v>
      </c>
      <c r="D213" s="17" t="str">
        <f>IF(VLOOKUP($A213,'[1]Master File'!$A$4:$DA$2000,4,FALSE)="","",VLOOKUP($A213,'[1]Master File'!$A$4:$DA$2000,4,FALSE))</f>
        <v>MYPKG/MYKUL</v>
      </c>
      <c r="E213" s="18" t="str">
        <f>IF(VLOOKUP($A213,'[1]Master File'!$A$4:$DA$2000,5,FALSE)="","",VLOOKUP($A213,'[1]Master File'!$A$4:$DA$2000,5,FALSE))</f>
        <v>O</v>
      </c>
      <c r="F213" s="17" t="str">
        <f>IF(VLOOKUP($A213,'[1]Master File'!$A$4:$DA$2000,6,FALSE)="","",VLOOKUP($A213,'[1]Master File'!$A$4:$DA$2000,6,FALSE))</f>
        <v>Michelle Lim</v>
      </c>
      <c r="G213" s="17" t="str">
        <f>IF(VLOOKUP($A213,'[1]Master File'!$A$4:$DA$2000,7,FALSE)="","",VLOOKUP($A213,'[1]Master File'!$A$4:$DA$2000,7,FALSE))</f>
        <v>Officer</v>
      </c>
      <c r="H213" s="17" t="str">
        <f>IF(VLOOKUP($A213,'[1]Master File'!$A$4:$DA$2000,8,FALSE)="","",VLOOKUP($A213,'[1]Master File'!$A$4:$DA$2000,8,FALSE))</f>
        <v>601 93107145</v>
      </c>
      <c r="I213" s="17" t="str">
        <f>IF(VLOOKUP($A213,'[1]Master File'!$A$4:$DA$2000,9,FALSE)="","",VLOOKUP($A213,'[1]Master File'!$A$4:$DA$2000,9,FALSE))</f>
        <v>lpeiling@ups.com</v>
      </c>
      <c r="J213" s="18" t="str">
        <f>IF(VLOOKUP($A213,'[1]Master File'!$A$4:$DA$2000,44,FALSE)="","",VLOOKUP($A213,'[1]Master File'!$A$4:$DA$2000,44,FALSE))</f>
        <v>M</v>
      </c>
    </row>
    <row r="214" spans="1:10" ht="17.45" customHeight="1">
      <c r="A214" s="20">
        <v>743</v>
      </c>
      <c r="B214" s="16" t="str">
        <f>IF(VLOOKUP($A214,'[1]Master File'!$A$4:$DA$2000,2,FALSE)="","",VLOOKUP($A214,'[1]Master File'!$A$4:$DA$2000,2,FALSE))</f>
        <v>Malaysia</v>
      </c>
      <c r="C214" s="17" t="str">
        <f>IF(VLOOKUP($A214,'[1]Master File'!$A$4:$DA$2000,3,FALSE)="","",VLOOKUP($A214,'[1]Master File'!$A$4:$DA$2000,3,FALSE))</f>
        <v>Port Klang (seaport)
Kuala Lumpur (airport)</v>
      </c>
      <c r="D214" s="17" t="str">
        <f>IF(VLOOKUP($A214,'[1]Master File'!$A$4:$DA$2000,4,FALSE)="","",VLOOKUP($A214,'[1]Master File'!$A$4:$DA$2000,4,FALSE))</f>
        <v>MYPKG/MYKUL</v>
      </c>
      <c r="E214" s="18" t="str">
        <f>IF(VLOOKUP($A214,'[1]Master File'!$A$4:$DA$2000,5,FALSE)="","",VLOOKUP($A214,'[1]Master File'!$A$4:$DA$2000,5,FALSE))</f>
        <v>O</v>
      </c>
      <c r="F214" s="17" t="str">
        <f>IF(VLOOKUP($A214,'[1]Master File'!$A$4:$DA$2000,6,FALSE)="","",VLOOKUP($A214,'[1]Master File'!$A$4:$DA$2000,6,FALSE))</f>
        <v>Rohana Ahmad</v>
      </c>
      <c r="G214" s="17" t="str">
        <f>IF(VLOOKUP($A214,'[1]Master File'!$A$4:$DA$2000,7,FALSE)="","",VLOOKUP($A214,'[1]Master File'!$A$4:$DA$2000,7,FALSE))</f>
        <v>Supervisor</v>
      </c>
      <c r="H214" s="17" t="str">
        <f>IF(VLOOKUP($A214,'[1]Master File'!$A$4:$DA$2000,8,FALSE)="","",VLOOKUP($A214,'[1]Master File'!$A$4:$DA$2000,8,FALSE))</f>
        <v>603 50218769</v>
      </c>
      <c r="I214" s="17" t="str">
        <f>IF(VLOOKUP($A214,'[1]Master File'!$A$4:$DA$2000,9,FALSE)="","",VLOOKUP($A214,'[1]Master File'!$A$4:$DA$2000,9,FALSE))</f>
        <v>rohana.ahmad@ups.com</v>
      </c>
      <c r="J214" s="18" t="str">
        <f>IF(VLOOKUP($A214,'[1]Master File'!$A$4:$DA$2000,44,FALSE)="","",VLOOKUP($A214,'[1]Master File'!$A$4:$DA$2000,44,FALSE))</f>
        <v>B</v>
      </c>
    </row>
    <row r="215" spans="1:10" ht="17.45" customHeight="1">
      <c r="A215" s="20">
        <v>744</v>
      </c>
      <c r="B215" s="16" t="str">
        <f>IF(VLOOKUP($A215,'[1]Master File'!$A$4:$DA$2000,2,FALSE)="","",VLOOKUP($A215,'[1]Master File'!$A$4:$DA$2000,2,FALSE))</f>
        <v>Malaysia</v>
      </c>
      <c r="C215" s="17" t="str">
        <f>IF(VLOOKUP($A215,'[1]Master File'!$A$4:$DA$2000,3,FALSE)="","",VLOOKUP($A215,'[1]Master File'!$A$4:$DA$2000,3,FALSE))</f>
        <v>Port Klang (seaport)
Kuala Lumpur (airport)</v>
      </c>
      <c r="D215" s="17" t="str">
        <f>IF(VLOOKUP($A215,'[1]Master File'!$A$4:$DA$2000,4,FALSE)="","",VLOOKUP($A215,'[1]Master File'!$A$4:$DA$2000,4,FALSE))</f>
        <v>MYPKG/MYKUL</v>
      </c>
      <c r="E215" s="18" t="str">
        <f>IF(VLOOKUP($A215,'[1]Master File'!$A$4:$DA$2000,5,FALSE)="","",VLOOKUP($A215,'[1]Master File'!$A$4:$DA$2000,5,FALSE))</f>
        <v>O</v>
      </c>
      <c r="F215" s="17" t="str">
        <f>IF(VLOOKUP($A215,'[1]Master File'!$A$4:$DA$2000,6,FALSE)="","",VLOOKUP($A215,'[1]Master File'!$A$4:$DA$2000,6,FALSE))</f>
        <v>Timmy KUM</v>
      </c>
      <c r="G215" s="17" t="str">
        <f>IF(VLOOKUP($A215,'[1]Master File'!$A$4:$DA$2000,7,FALSE)="","",VLOOKUP($A215,'[1]Master File'!$A$4:$DA$2000,7,FALSE))</f>
        <v>Station Manager</v>
      </c>
      <c r="H215" s="17" t="str">
        <f>IF(VLOOKUP($A215,'[1]Master File'!$A$4:$DA$2000,8,FALSE)="","",VLOOKUP($A215,'[1]Master File'!$A$4:$DA$2000,8,FALSE))</f>
        <v>604 6461888</v>
      </c>
      <c r="I215" s="17" t="str">
        <f>IF(VLOOKUP($A215,'[1]Master File'!$A$4:$DA$2000,9,FALSE)="","",VLOOKUP($A215,'[1]Master File'!$A$4:$DA$2000,9,FALSE))</f>
        <v>tkum@ups.com</v>
      </c>
      <c r="J215" s="18" t="str">
        <f>IF(VLOOKUP($A215,'[1]Master File'!$A$4:$DA$2000,44,FALSE)="","",VLOOKUP($A215,'[1]Master File'!$A$4:$DA$2000,44,FALSE))</f>
        <v>B</v>
      </c>
    </row>
    <row r="216" spans="1:10" ht="17.45" customHeight="1">
      <c r="A216" s="20">
        <v>730</v>
      </c>
      <c r="B216" s="16" t="str">
        <f>IF(VLOOKUP($A216,'[1]Master File'!$A$4:$DA$2000,2,FALSE)="","",VLOOKUP($A216,'[1]Master File'!$A$4:$DA$2000,2,FALSE))</f>
        <v>Malaysia</v>
      </c>
      <c r="C216" s="17" t="str">
        <f>IF(VLOOKUP($A216,'[1]Master File'!$A$4:$DA$2000,3,FALSE)="","",VLOOKUP($A216,'[1]Master File'!$A$4:$DA$2000,3,FALSE))</f>
        <v>Tanjung Pelepas (not Panjung Pelepas)</v>
      </c>
      <c r="D216" s="17" t="str">
        <f>IF(VLOOKUP($A216,'[1]Master File'!$A$4:$DA$2000,4,FALSE)="","",VLOOKUP($A216,'[1]Master File'!$A$4:$DA$2000,4,FALSE))</f>
        <v>MYTPP</v>
      </c>
      <c r="E216" s="18" t="str">
        <f>IF(VLOOKUP($A216,'[1]Master File'!$A$4:$DA$2000,5,FALSE)="","",VLOOKUP($A216,'[1]Master File'!$A$4:$DA$2000,5,FALSE))</f>
        <v>O</v>
      </c>
      <c r="F216" s="17" t="str">
        <f>IF(VLOOKUP($A216,'[1]Master File'!$A$4:$DA$2000,6,FALSE)="","",VLOOKUP($A216,'[1]Master File'!$A$4:$DA$2000,6,FALSE))</f>
        <v>** See Johor</v>
      </c>
      <c r="G216" s="17" t="str">
        <f>IF(VLOOKUP($A216,'[1]Master File'!$A$4:$DA$2000,7,FALSE)="","",VLOOKUP($A216,'[1]Master File'!$A$4:$DA$2000,7,FALSE))</f>
        <v>CS Executive</v>
      </c>
      <c r="H216" s="17" t="str">
        <f>IF(VLOOKUP($A216,'[1]Master File'!$A$4:$DA$2000,8,FALSE)="","",VLOOKUP($A216,'[1]Master File'!$A$4:$DA$2000,8,FALSE))</f>
        <v>00 959 442646032</v>
      </c>
      <c r="I216" s="17" t="str">
        <f>IF(VLOOKUP($A216,'[1]Master File'!$A$4:$DA$2000,9,FALSE)="","",VLOOKUP($A216,'[1]Master File'!$A$4:$DA$2000,9,FALSE))</f>
        <v>Cs3@Tlsmyanmar.Com</v>
      </c>
      <c r="J216" s="18" t="str">
        <f>IF(VLOOKUP($A216,'[1]Master File'!$A$4:$DA$2000,44,FALSE)="","",VLOOKUP($A216,'[1]Master File'!$A$4:$DA$2000,44,FALSE))</f>
        <v>*</v>
      </c>
    </row>
    <row r="217" spans="1:10" ht="17.45" customHeight="1">
      <c r="A217" s="20"/>
      <c r="B217" s="16" t="s">
        <v>315</v>
      </c>
      <c r="C217" s="17" t="s">
        <v>316</v>
      </c>
      <c r="D217" s="17" t="s">
        <v>317</v>
      </c>
      <c r="E217" s="18" t="s">
        <v>32</v>
      </c>
      <c r="F217" s="17" t="s">
        <v>318</v>
      </c>
      <c r="G217" s="17" t="s">
        <v>61</v>
      </c>
      <c r="H217" s="17" t="s">
        <v>319</v>
      </c>
      <c r="I217" s="17" t="s">
        <v>320</v>
      </c>
      <c r="J217" s="18" t="s">
        <v>24</v>
      </c>
    </row>
    <row r="218" spans="1:10" ht="17.45" customHeight="1">
      <c r="A218" s="20"/>
      <c r="B218" s="16" t="s">
        <v>315</v>
      </c>
      <c r="C218" s="17" t="s">
        <v>316</v>
      </c>
      <c r="D218" s="17" t="s">
        <v>317</v>
      </c>
      <c r="E218" s="18" t="s">
        <v>32</v>
      </c>
      <c r="F218" s="17" t="s">
        <v>321</v>
      </c>
      <c r="G218" s="17" t="s">
        <v>322</v>
      </c>
      <c r="H218" s="17"/>
      <c r="I218" s="17" t="s">
        <v>323</v>
      </c>
      <c r="J218" s="18" t="s">
        <v>24</v>
      </c>
    </row>
    <row r="219" spans="1:10" ht="17.45" customHeight="1">
      <c r="A219" s="20"/>
      <c r="B219" s="16" t="s">
        <v>324</v>
      </c>
      <c r="C219" s="17" t="s">
        <v>325</v>
      </c>
      <c r="D219" s="17" t="s">
        <v>326</v>
      </c>
      <c r="E219" s="18" t="s">
        <v>32</v>
      </c>
      <c r="F219" s="17" t="s">
        <v>327</v>
      </c>
      <c r="G219" s="17" t="s">
        <v>328</v>
      </c>
      <c r="H219" s="17" t="s">
        <v>329</v>
      </c>
      <c r="I219" s="17" t="s">
        <v>330</v>
      </c>
      <c r="J219" s="18" t="s">
        <v>24</v>
      </c>
    </row>
    <row r="220" spans="1:10" ht="17.45" customHeight="1">
      <c r="A220" s="20"/>
      <c r="B220" s="16" t="s">
        <v>324</v>
      </c>
      <c r="C220" s="17" t="s">
        <v>325</v>
      </c>
      <c r="D220" s="17" t="s">
        <v>326</v>
      </c>
      <c r="E220" s="18" t="s">
        <v>32</v>
      </c>
      <c r="F220" s="17" t="s">
        <v>331</v>
      </c>
      <c r="G220" s="17" t="s">
        <v>332</v>
      </c>
      <c r="H220" s="17"/>
      <c r="I220" s="17" t="s">
        <v>333</v>
      </c>
      <c r="J220" s="18" t="s">
        <v>279</v>
      </c>
    </row>
    <row r="221" spans="1:10" ht="17.45" customHeight="1">
      <c r="A221" s="20"/>
      <c r="B221" s="16" t="s">
        <v>324</v>
      </c>
      <c r="C221" s="17" t="s">
        <v>325</v>
      </c>
      <c r="D221" s="17" t="s">
        <v>326</v>
      </c>
      <c r="E221" s="18" t="s">
        <v>32</v>
      </c>
      <c r="F221" s="17" t="s">
        <v>334</v>
      </c>
      <c r="G221" s="17" t="s">
        <v>98</v>
      </c>
      <c r="H221" s="17"/>
      <c r="I221" s="17" t="s">
        <v>335</v>
      </c>
      <c r="J221" s="18" t="s">
        <v>24</v>
      </c>
    </row>
    <row r="222" spans="1:10" ht="17.45" customHeight="1">
      <c r="A222" s="20"/>
      <c r="B222" s="16" t="s">
        <v>324</v>
      </c>
      <c r="C222" s="17" t="s">
        <v>325</v>
      </c>
      <c r="D222" s="17" t="s">
        <v>326</v>
      </c>
      <c r="E222" s="18" t="s">
        <v>32</v>
      </c>
      <c r="F222" s="17" t="s">
        <v>336</v>
      </c>
      <c r="G222" s="17" t="s">
        <v>83</v>
      </c>
      <c r="H222" s="17"/>
      <c r="I222" s="17" t="s">
        <v>337</v>
      </c>
      <c r="J222" s="18" t="s">
        <v>279</v>
      </c>
    </row>
    <row r="223" spans="1:10" ht="17.45" customHeight="1">
      <c r="A223" s="20"/>
      <c r="B223" s="16" t="s">
        <v>338</v>
      </c>
      <c r="C223" s="17" t="s">
        <v>339</v>
      </c>
      <c r="D223" s="17" t="s">
        <v>326</v>
      </c>
      <c r="E223" s="18" t="s">
        <v>32</v>
      </c>
      <c r="F223" s="17" t="s">
        <v>340</v>
      </c>
      <c r="G223" s="17" t="s">
        <v>83</v>
      </c>
      <c r="H223" s="17" t="s">
        <v>341</v>
      </c>
      <c r="I223" s="17" t="s">
        <v>342</v>
      </c>
      <c r="J223" s="18" t="s">
        <v>24</v>
      </c>
    </row>
    <row r="224" spans="1:10" ht="17.45" customHeight="1">
      <c r="A224" s="20"/>
      <c r="B224" s="16" t="s">
        <v>338</v>
      </c>
      <c r="C224" s="17" t="s">
        <v>339</v>
      </c>
      <c r="D224" s="17" t="s">
        <v>326</v>
      </c>
      <c r="E224" s="18" t="s">
        <v>32</v>
      </c>
      <c r="F224" s="17" t="s">
        <v>343</v>
      </c>
      <c r="G224" s="17" t="s">
        <v>144</v>
      </c>
      <c r="H224" s="17" t="s">
        <v>344</v>
      </c>
      <c r="I224" s="17" t="s">
        <v>345</v>
      </c>
      <c r="J224" s="18" t="s">
        <v>24</v>
      </c>
    </row>
    <row r="225" spans="1:10" ht="17.45" customHeight="1">
      <c r="A225" s="20"/>
      <c r="B225" s="16" t="s">
        <v>338</v>
      </c>
      <c r="C225" s="17" t="s">
        <v>339</v>
      </c>
      <c r="D225" s="17" t="s">
        <v>326</v>
      </c>
      <c r="E225" s="18" t="s">
        <v>32</v>
      </c>
      <c r="F225" s="17" t="s">
        <v>346</v>
      </c>
      <c r="G225" s="17" t="s">
        <v>38</v>
      </c>
      <c r="H225" s="17" t="s">
        <v>347</v>
      </c>
      <c r="I225" s="17" t="s">
        <v>348</v>
      </c>
      <c r="J225" s="18" t="s">
        <v>24</v>
      </c>
    </row>
    <row r="226" spans="1:10" ht="17.45" customHeight="1">
      <c r="A226" s="20"/>
      <c r="B226" s="16" t="s">
        <v>338</v>
      </c>
      <c r="C226" s="17" t="s">
        <v>339</v>
      </c>
      <c r="D226" s="17" t="s">
        <v>326</v>
      </c>
      <c r="E226" s="18" t="s">
        <v>32</v>
      </c>
      <c r="F226" s="17" t="s">
        <v>334</v>
      </c>
      <c r="G226" s="17" t="s">
        <v>98</v>
      </c>
      <c r="H226" s="17" t="s">
        <v>349</v>
      </c>
      <c r="I226" s="17" t="s">
        <v>335</v>
      </c>
      <c r="J226" s="18" t="s">
        <v>24</v>
      </c>
    </row>
    <row r="227" spans="1:10" ht="17.45" customHeight="1">
      <c r="A227" s="20"/>
      <c r="B227" s="16" t="s">
        <v>338</v>
      </c>
      <c r="C227" s="17" t="s">
        <v>339</v>
      </c>
      <c r="D227" s="17" t="s">
        <v>326</v>
      </c>
      <c r="E227" s="18" t="s">
        <v>32</v>
      </c>
      <c r="F227" s="17" t="s">
        <v>350</v>
      </c>
      <c r="G227" s="17" t="s">
        <v>351</v>
      </c>
      <c r="H227" s="17" t="s">
        <v>352</v>
      </c>
      <c r="I227" s="17" t="s">
        <v>353</v>
      </c>
      <c r="J227" s="18" t="s">
        <v>24</v>
      </c>
    </row>
    <row r="228" spans="1:10" ht="17.45" customHeight="1">
      <c r="A228" s="20"/>
      <c r="B228" s="16" t="s">
        <v>338</v>
      </c>
      <c r="C228" s="17" t="s">
        <v>339</v>
      </c>
      <c r="D228" s="17" t="s">
        <v>326</v>
      </c>
      <c r="E228" s="18" t="s">
        <v>32</v>
      </c>
      <c r="F228" s="17" t="s">
        <v>354</v>
      </c>
      <c r="G228" s="17" t="s">
        <v>355</v>
      </c>
      <c r="H228" s="17" t="s">
        <v>344</v>
      </c>
      <c r="I228" s="17" t="s">
        <v>356</v>
      </c>
      <c r="J228" s="18" t="s">
        <v>24</v>
      </c>
    </row>
    <row r="229" spans="1:10" ht="17.45" customHeight="1">
      <c r="A229" s="20"/>
      <c r="B229" s="16" t="s">
        <v>338</v>
      </c>
      <c r="C229" s="17" t="s">
        <v>339</v>
      </c>
      <c r="D229" s="17" t="s">
        <v>326</v>
      </c>
      <c r="E229" s="18" t="s">
        <v>32</v>
      </c>
      <c r="F229" s="17" t="s">
        <v>46</v>
      </c>
      <c r="G229" s="17"/>
      <c r="H229" s="17"/>
      <c r="I229" s="17" t="s">
        <v>357</v>
      </c>
      <c r="J229" s="18"/>
    </row>
    <row r="230" spans="1:10" ht="17.45" customHeight="1">
      <c r="A230" s="20"/>
      <c r="B230" s="16" t="s">
        <v>324</v>
      </c>
      <c r="C230" s="17" t="s">
        <v>358</v>
      </c>
      <c r="D230" s="17" t="s">
        <v>359</v>
      </c>
      <c r="E230" s="18" t="s">
        <v>32</v>
      </c>
      <c r="F230" s="17" t="s">
        <v>360</v>
      </c>
      <c r="G230" s="17" t="s">
        <v>361</v>
      </c>
      <c r="H230" s="17"/>
      <c r="I230" s="17" t="s">
        <v>362</v>
      </c>
      <c r="J230" s="18" t="s">
        <v>24</v>
      </c>
    </row>
    <row r="231" spans="1:10" ht="17.45" customHeight="1">
      <c r="A231" s="20"/>
      <c r="B231" s="16" t="s">
        <v>324</v>
      </c>
      <c r="C231" s="17" t="s">
        <v>358</v>
      </c>
      <c r="D231" s="17" t="s">
        <v>359</v>
      </c>
      <c r="E231" s="18" t="s">
        <v>32</v>
      </c>
      <c r="F231" s="17" t="s">
        <v>363</v>
      </c>
      <c r="G231" s="17" t="s">
        <v>202</v>
      </c>
      <c r="H231" s="17"/>
      <c r="I231" s="17" t="s">
        <v>345</v>
      </c>
      <c r="J231" s="18" t="s">
        <v>24</v>
      </c>
    </row>
    <row r="232" spans="1:10" ht="17.45" customHeight="1">
      <c r="A232" s="20"/>
      <c r="B232" s="16" t="s">
        <v>324</v>
      </c>
      <c r="C232" s="17" t="s">
        <v>358</v>
      </c>
      <c r="D232" s="17" t="s">
        <v>359</v>
      </c>
      <c r="E232" s="18" t="s">
        <v>32</v>
      </c>
      <c r="F232" s="17" t="s">
        <v>364</v>
      </c>
      <c r="G232" s="17" t="s">
        <v>365</v>
      </c>
      <c r="H232" s="17"/>
      <c r="I232" s="17" t="s">
        <v>348</v>
      </c>
      <c r="J232" s="18" t="s">
        <v>279</v>
      </c>
    </row>
    <row r="233" spans="1:10" ht="17.45" customHeight="1">
      <c r="A233" s="20"/>
      <c r="B233" s="16" t="s">
        <v>338</v>
      </c>
      <c r="C233" s="17" t="s">
        <v>366</v>
      </c>
      <c r="D233" s="17" t="s">
        <v>367</v>
      </c>
      <c r="E233" s="18" t="s">
        <v>32</v>
      </c>
      <c r="F233" s="17" t="s">
        <v>363</v>
      </c>
      <c r="G233" s="17" t="s">
        <v>202</v>
      </c>
      <c r="H233" s="17" t="s">
        <v>368</v>
      </c>
      <c r="I233" s="17" t="s">
        <v>345</v>
      </c>
      <c r="J233" s="18" t="s">
        <v>24</v>
      </c>
    </row>
    <row r="234" spans="1:10" ht="17.45" customHeight="1">
      <c r="A234" s="20">
        <v>233</v>
      </c>
      <c r="B234" s="16" t="str">
        <f>IF(VLOOKUP($A234,'[1]Master File'!$A$4:$DA$2000,2,FALSE)="","",VLOOKUP($A234,'[1]Master File'!$A$4:$DA$2000,2,FALSE))</f>
        <v>Philippines</v>
      </c>
      <c r="C234" s="17" t="str">
        <f>IF(VLOOKUP($A234,'[1]Master File'!$A$4:$DA$2000,3,FALSE)="","",VLOOKUP($A234,'[1]Master File'!$A$4:$DA$2000,3,FALSE))</f>
        <v>Cebu</v>
      </c>
      <c r="D234" s="17" t="str">
        <f>IF(VLOOKUP($A234,'[1]Master File'!$A$4:$DA$2000,4,FALSE)="","",VLOOKUP($A234,'[1]Master File'!$A$4:$DA$2000,4,FALSE))</f>
        <v>PHCEB</v>
      </c>
      <c r="E234" s="18" t="str">
        <f>IF(VLOOKUP($A234,'[1]Master File'!$A$4:$DA$2000,5,FALSE)="","",VLOOKUP($A234,'[1]Master File'!$A$4:$DA$2000,5,FALSE))</f>
        <v>A</v>
      </c>
      <c r="F234" s="17" t="str">
        <f>IF(VLOOKUP($A234,'[1]Master File'!$A$4:$DA$2000,6,FALSE)="","",VLOOKUP($A234,'[1]Master File'!$A$4:$DA$2000,6,FALSE))</f>
        <v>Levy Balderas</v>
      </c>
      <c r="G234" s="17" t="str">
        <f>IF(VLOOKUP($A234,'[1]Master File'!$A$4:$DA$2000,7,FALSE)="","",VLOOKUP($A234,'[1]Master File'!$A$4:$DA$2000,7,FALSE))</f>
        <v>CS Supervisor</v>
      </c>
      <c r="H234" s="17" t="str">
        <f>IF(VLOOKUP($A234,'[1]Master File'!$A$4:$DA$2000,8,FALSE)="","",VLOOKUP($A234,'[1]Master File'!$A$4:$DA$2000,8,FALSE))</f>
        <v>63-3-22381112 to 13</v>
      </c>
      <c r="I234" s="17" t="str">
        <f>IF(VLOOKUP($A234,'[1]Master File'!$A$4:$DA$2000,9,FALSE)="","",VLOOKUP($A234,'[1]Master File'!$A$4:$DA$2000,9,FALSE))</f>
        <v>balderas.levy@ups.com</v>
      </c>
      <c r="J234" s="18" t="str">
        <f>IF(VLOOKUP($A234,'[1]Master File'!$A$4:$DA$2000,44,FALSE)="","",VLOOKUP($A234,'[1]Master File'!$A$4:$DA$2000,44,FALSE))</f>
        <v>M</v>
      </c>
    </row>
    <row r="235" spans="1:10" ht="17.45" customHeight="1">
      <c r="A235" s="20">
        <v>234</v>
      </c>
      <c r="B235" s="16" t="str">
        <f>IF(VLOOKUP($A235,'[1]Master File'!$A$4:$DA$2000,2,FALSE)="","",VLOOKUP($A235,'[1]Master File'!$A$4:$DA$2000,2,FALSE))</f>
        <v>Philippines</v>
      </c>
      <c r="C235" s="17" t="str">
        <f>IF(VLOOKUP($A235,'[1]Master File'!$A$4:$DA$2000,3,FALSE)="","",VLOOKUP($A235,'[1]Master File'!$A$4:$DA$2000,3,FALSE))</f>
        <v>Cebu</v>
      </c>
      <c r="D235" s="17" t="str">
        <f>IF(VLOOKUP($A235,'[1]Master File'!$A$4:$DA$2000,4,FALSE)="","",VLOOKUP($A235,'[1]Master File'!$A$4:$DA$2000,4,FALSE))</f>
        <v>PHCEB</v>
      </c>
      <c r="E235" s="18" t="str">
        <f>IF(VLOOKUP($A235,'[1]Master File'!$A$4:$DA$2000,5,FALSE)="","",VLOOKUP($A235,'[1]Master File'!$A$4:$DA$2000,5,FALSE))</f>
        <v>A</v>
      </c>
      <c r="F235" s="17" t="str">
        <f>IF(VLOOKUP($A235,'[1]Master File'!$A$4:$DA$2000,6,FALSE)="","",VLOOKUP($A235,'[1]Master File'!$A$4:$DA$2000,6,FALSE))</f>
        <v>Jerkin Ocaba</v>
      </c>
      <c r="G235" s="17" t="str">
        <f>IF(VLOOKUP($A235,'[1]Master File'!$A$4:$DA$2000,7,FALSE)="","",VLOOKUP($A235,'[1]Master File'!$A$4:$DA$2000,7,FALSE))</f>
        <v>Operations Officer</v>
      </c>
      <c r="H235" s="17" t="str">
        <f>IF(VLOOKUP($A235,'[1]Master File'!$A$4:$DA$2000,8,FALSE)="","",VLOOKUP($A235,'[1]Master File'!$A$4:$DA$2000,8,FALSE))</f>
        <v>63-3-22381112 to 13</v>
      </c>
      <c r="I235" s="17" t="str">
        <f>IF(VLOOKUP($A235,'[1]Master File'!$A$4:$DA$2000,9,FALSE)="","",VLOOKUP($A235,'[1]Master File'!$A$4:$DA$2000,9,FALSE))</f>
        <v>ojerkin@ups.com</v>
      </c>
      <c r="J235" s="18" t="str">
        <f>IF(VLOOKUP($A235,'[1]Master File'!$A$4:$DA$2000,44,FALSE)="","",VLOOKUP($A235,'[1]Master File'!$A$4:$DA$2000,44,FALSE))</f>
        <v>M</v>
      </c>
    </row>
    <row r="236" spans="1:10" ht="17.45" customHeight="1">
      <c r="A236" s="20">
        <v>235</v>
      </c>
      <c r="B236" s="16" t="str">
        <f>IF(VLOOKUP($A236,'[1]Master File'!$A$4:$DA$2000,2,FALSE)="","",VLOOKUP($A236,'[1]Master File'!$A$4:$DA$2000,2,FALSE))</f>
        <v>Philippines</v>
      </c>
      <c r="C236" s="17" t="str">
        <f>IF(VLOOKUP($A236,'[1]Master File'!$A$4:$DA$2000,3,FALSE)="","",VLOOKUP($A236,'[1]Master File'!$A$4:$DA$2000,3,FALSE))</f>
        <v>Cebu</v>
      </c>
      <c r="D236" s="17" t="str">
        <f>IF(VLOOKUP($A236,'[1]Master File'!$A$4:$DA$2000,4,FALSE)="","",VLOOKUP($A236,'[1]Master File'!$A$4:$DA$2000,4,FALSE))</f>
        <v>PHCEB</v>
      </c>
      <c r="E236" s="18" t="str">
        <f>IF(VLOOKUP($A236,'[1]Master File'!$A$4:$DA$2000,5,FALSE)="","",VLOOKUP($A236,'[1]Master File'!$A$4:$DA$2000,5,FALSE))</f>
        <v>A</v>
      </c>
      <c r="F236" s="17" t="str">
        <f>IF(VLOOKUP($A236,'[1]Master File'!$A$4:$DA$2000,6,FALSE)="","",VLOOKUP($A236,'[1]Master File'!$A$4:$DA$2000,6,FALSE))</f>
        <v>Eduardo Gatab</v>
      </c>
      <c r="G236" s="17" t="str">
        <f>IF(VLOOKUP($A236,'[1]Master File'!$A$4:$DA$2000,7,FALSE)="","",VLOOKUP($A236,'[1]Master File'!$A$4:$DA$2000,7,FALSE))</f>
        <v>Operations</v>
      </c>
      <c r="H236" s="17" t="str">
        <f>IF(VLOOKUP($A236,'[1]Master File'!$A$4:$DA$2000,8,FALSE)="","",VLOOKUP($A236,'[1]Master File'!$A$4:$DA$2000,8,FALSE))</f>
        <v>63-3-2238 1109</v>
      </c>
      <c r="I236" s="17" t="str">
        <f>IF(VLOOKUP($A236,'[1]Master File'!$A$4:$DA$2000,9,FALSE)="","",VLOOKUP($A236,'[1]Master File'!$A$4:$DA$2000,9,FALSE))</f>
        <v>upsscsaccounts@fliway.com</v>
      </c>
      <c r="J236" s="18" t="str">
        <f>IF(VLOOKUP($A236,'[1]Master File'!$A$4:$DA$2000,44,FALSE)="","",VLOOKUP($A236,'[1]Master File'!$A$4:$DA$2000,44,FALSE))</f>
        <v>B</v>
      </c>
    </row>
    <row r="237" spans="1:10" ht="17.45" customHeight="1">
      <c r="A237" s="20">
        <v>236</v>
      </c>
      <c r="B237" s="16" t="str">
        <f>IF(VLOOKUP($A237,'[1]Master File'!$A$4:$DA$2000,2,FALSE)="","",VLOOKUP($A237,'[1]Master File'!$A$4:$DA$2000,2,FALSE))</f>
        <v>Philippines</v>
      </c>
      <c r="C237" s="17" t="str">
        <f>IF(VLOOKUP($A237,'[1]Master File'!$A$4:$DA$2000,3,FALSE)="","",VLOOKUP($A237,'[1]Master File'!$A$4:$DA$2000,3,FALSE))</f>
        <v>Cebu</v>
      </c>
      <c r="D237" s="17" t="str">
        <f>IF(VLOOKUP($A237,'[1]Master File'!$A$4:$DA$2000,4,FALSE)="","",VLOOKUP($A237,'[1]Master File'!$A$4:$DA$2000,4,FALSE))</f>
        <v>PHCEB</v>
      </c>
      <c r="E237" s="18" t="str">
        <f>IF(VLOOKUP($A237,'[1]Master File'!$A$4:$DA$2000,5,FALSE)="","",VLOOKUP($A237,'[1]Master File'!$A$4:$DA$2000,5,FALSE))</f>
        <v>A</v>
      </c>
      <c r="F237" s="17" t="str">
        <f>IF(VLOOKUP($A237,'[1]Master File'!$A$4:$DA$2000,6,FALSE)="","",VLOOKUP($A237,'[1]Master File'!$A$4:$DA$2000,6,FALSE))</f>
        <v>Francis Uy</v>
      </c>
      <c r="G237" s="17" t="str">
        <f>IF(VLOOKUP($A237,'[1]Master File'!$A$4:$DA$2000,7,FALSE)="","",VLOOKUP($A237,'[1]Master File'!$A$4:$DA$2000,7,FALSE))</f>
        <v>Operations Supvr.</v>
      </c>
      <c r="H237" s="17" t="str">
        <f>IF(VLOOKUP($A237,'[1]Master File'!$A$4:$DA$2000,8,FALSE)="","",VLOOKUP($A237,'[1]Master File'!$A$4:$DA$2000,8,FALSE))</f>
        <v>63-3-2238 1113 to 15</v>
      </c>
      <c r="I237" s="17" t="str">
        <f>IF(VLOOKUP($A237,'[1]Master File'!$A$4:$DA$2000,9,FALSE)="","",VLOOKUP($A237,'[1]Master File'!$A$4:$DA$2000,9,FALSE))</f>
        <v>uy.francis@ups.com</v>
      </c>
      <c r="J237" s="18" t="str">
        <f>IF(VLOOKUP($A237,'[1]Master File'!$A$4:$DA$2000,44,FALSE)="","",VLOOKUP($A237,'[1]Master File'!$A$4:$DA$2000,44,FALSE))</f>
        <v>B</v>
      </c>
    </row>
    <row r="238" spans="1:10" ht="17.45" customHeight="1">
      <c r="A238" s="20">
        <v>237</v>
      </c>
      <c r="B238" s="16" t="str">
        <f>IF(VLOOKUP($A238,'[1]Master File'!$A$4:$DA$2000,2,FALSE)="","",VLOOKUP($A238,'[1]Master File'!$A$4:$DA$2000,2,FALSE))</f>
        <v>Philippines</v>
      </c>
      <c r="C238" s="17" t="str">
        <f>IF(VLOOKUP($A238,'[1]Master File'!$A$4:$DA$2000,3,FALSE)="","",VLOOKUP($A238,'[1]Master File'!$A$4:$DA$2000,3,FALSE))</f>
        <v>Cebu</v>
      </c>
      <c r="D238" s="17" t="str">
        <f>IF(VLOOKUP($A238,'[1]Master File'!$A$4:$DA$2000,4,FALSE)="","",VLOOKUP($A238,'[1]Master File'!$A$4:$DA$2000,4,FALSE))</f>
        <v>PHCEB</v>
      </c>
      <c r="E238" s="18" t="str">
        <f>IF(VLOOKUP($A238,'[1]Master File'!$A$4:$DA$2000,5,FALSE)="","",VLOOKUP($A238,'[1]Master File'!$A$4:$DA$2000,5,FALSE))</f>
        <v>A</v>
      </c>
      <c r="F238" s="17" t="str">
        <f>IF(VLOOKUP($A238,'[1]Master File'!$A$4:$DA$2000,6,FALSE)="","",VLOOKUP($A238,'[1]Master File'!$A$4:$DA$2000,6,FALSE))</f>
        <v xml:space="preserve">Evelyn Abreu </v>
      </c>
      <c r="G238" s="17" t="str">
        <f>IF(VLOOKUP($A238,'[1]Master File'!$A$4:$DA$2000,7,FALSE)="","",VLOOKUP($A238,'[1]Master File'!$A$4:$DA$2000,7,FALSE))</f>
        <v>Manager</v>
      </c>
      <c r="H238" s="17" t="str">
        <f>IF(VLOOKUP($A238,'[1]Master File'!$A$4:$DA$2000,8,FALSE)="","",VLOOKUP($A238,'[1]Master File'!$A$4:$DA$2000,8,FALSE))</f>
        <v>63-2-7915820</v>
      </c>
      <c r="I238" s="17" t="str">
        <f>IF(VLOOKUP($A238,'[1]Master File'!$A$4:$DA$2000,9,FALSE)="","",VLOOKUP($A238,'[1]Master File'!$A$4:$DA$2000,9,FALSE))</f>
        <v>abreu.evelyn@ups.com</v>
      </c>
      <c r="J238" s="18" t="str">
        <f>IF(VLOOKUP($A238,'[1]Master File'!$A$4:$DA$2000,44,FALSE)="","",VLOOKUP($A238,'[1]Master File'!$A$4:$DA$2000,44,FALSE))</f>
        <v>M</v>
      </c>
    </row>
    <row r="239" spans="1:10" ht="17.45" customHeight="1">
      <c r="A239" s="20">
        <v>758</v>
      </c>
      <c r="B239" s="16" t="str">
        <f>IF(VLOOKUP($A239,'[1]Master File'!$A$4:$DA$2000,2,FALSE)="","",VLOOKUP($A239,'[1]Master File'!$A$4:$DA$2000,2,FALSE))</f>
        <v>Philippines</v>
      </c>
      <c r="C239" s="17" t="str">
        <f>IF(VLOOKUP($A239,'[1]Master File'!$A$4:$DA$2000,3,FALSE)="","",VLOOKUP($A239,'[1]Master File'!$A$4:$DA$2000,3,FALSE))</f>
        <v>Cebu</v>
      </c>
      <c r="D239" s="17" t="str">
        <f>IF(VLOOKUP($A239,'[1]Master File'!$A$4:$DA$2000,4,FALSE)="","",VLOOKUP($A239,'[1]Master File'!$A$4:$DA$2000,4,FALSE))</f>
        <v>PHCEB</v>
      </c>
      <c r="E239" s="18" t="str">
        <f>IF(VLOOKUP($A239,'[1]Master File'!$A$4:$DA$2000,5,FALSE)="","",VLOOKUP($A239,'[1]Master File'!$A$4:$DA$2000,5,FALSE))</f>
        <v>O</v>
      </c>
      <c r="F239" s="17" t="str">
        <f>IF(VLOOKUP($A239,'[1]Master File'!$A$4:$DA$2000,6,FALSE)="","",VLOOKUP($A239,'[1]Master File'!$A$4:$DA$2000,6,FALSE))</f>
        <v>Jerkin Ocaba</v>
      </c>
      <c r="G239" s="17" t="str">
        <f>IF(VLOOKUP($A239,'[1]Master File'!$A$4:$DA$2000,7,FALSE)="","",VLOOKUP($A239,'[1]Master File'!$A$4:$DA$2000,7,FALSE))</f>
        <v>Operations Officer</v>
      </c>
      <c r="H239" s="17" t="str">
        <f>IF(VLOOKUP($A239,'[1]Master File'!$A$4:$DA$2000,8,FALSE)="","",VLOOKUP($A239,'[1]Master File'!$A$4:$DA$2000,8,FALSE))</f>
        <v>63-3-22381112 to 13</v>
      </c>
      <c r="I239" s="17" t="str">
        <f>IF(VLOOKUP($A239,'[1]Master File'!$A$4:$DA$2000,9,FALSE)="","",VLOOKUP($A239,'[1]Master File'!$A$4:$DA$2000,9,FALSE))</f>
        <v>ojerkin@ups.com</v>
      </c>
      <c r="J239" s="18" t="str">
        <f>IF(VLOOKUP($A239,'[1]Master File'!$A$4:$DA$2000,44,FALSE)="","",VLOOKUP($A239,'[1]Master File'!$A$4:$DA$2000,44,FALSE))</f>
        <v>M</v>
      </c>
    </row>
    <row r="240" spans="1:10" ht="17.45" customHeight="1">
      <c r="A240" s="20">
        <v>759</v>
      </c>
      <c r="B240" s="16" t="str">
        <f>IF(VLOOKUP($A240,'[1]Master File'!$A$4:$DA$2000,2,FALSE)="","",VLOOKUP($A240,'[1]Master File'!$A$4:$DA$2000,2,FALSE))</f>
        <v>Philippines</v>
      </c>
      <c r="C240" s="17" t="str">
        <f>IF(VLOOKUP($A240,'[1]Master File'!$A$4:$DA$2000,3,FALSE)="","",VLOOKUP($A240,'[1]Master File'!$A$4:$DA$2000,3,FALSE))</f>
        <v>Cebu</v>
      </c>
      <c r="D240" s="17" t="str">
        <f>IF(VLOOKUP($A240,'[1]Master File'!$A$4:$DA$2000,4,FALSE)="","",VLOOKUP($A240,'[1]Master File'!$A$4:$DA$2000,4,FALSE))</f>
        <v>PHCEB</v>
      </c>
      <c r="E240" s="18" t="str">
        <f>IF(VLOOKUP($A240,'[1]Master File'!$A$4:$DA$2000,5,FALSE)="","",VLOOKUP($A240,'[1]Master File'!$A$4:$DA$2000,5,FALSE))</f>
        <v>O</v>
      </c>
      <c r="F240" s="17" t="str">
        <f>IF(VLOOKUP($A240,'[1]Master File'!$A$4:$DA$2000,6,FALSE)="","",VLOOKUP($A240,'[1]Master File'!$A$4:$DA$2000,6,FALSE))</f>
        <v>Maricris Crisanto</v>
      </c>
      <c r="G240" s="17" t="str">
        <f>IF(VLOOKUP($A240,'[1]Master File'!$A$4:$DA$2000,7,FALSE)="","",VLOOKUP($A240,'[1]Master File'!$A$4:$DA$2000,7,FALSE))</f>
        <v>Operations Officer</v>
      </c>
      <c r="H240" s="17" t="str">
        <f>IF(VLOOKUP($A240,'[1]Master File'!$A$4:$DA$2000,8,FALSE)="","",VLOOKUP($A240,'[1]Master File'!$A$4:$DA$2000,8,FALSE))</f>
        <v>63-2-77915832</v>
      </c>
      <c r="I240" s="17" t="str">
        <f>IF(VLOOKUP($A240,'[1]Master File'!$A$4:$DA$2000,9,FALSE)="","",VLOOKUP($A240,'[1]Master File'!$A$4:$DA$2000,9,FALSE))</f>
        <v>crisantomaricris@ups.com</v>
      </c>
      <c r="J240" s="18" t="str">
        <f>IF(VLOOKUP($A240,'[1]Master File'!$A$4:$DA$2000,44,FALSE)="","",VLOOKUP($A240,'[1]Master File'!$A$4:$DA$2000,44,FALSE))</f>
        <v>M</v>
      </c>
    </row>
    <row r="241" spans="1:10" ht="17.45" customHeight="1">
      <c r="A241" s="20">
        <v>760</v>
      </c>
      <c r="B241" s="16" t="str">
        <f>IF(VLOOKUP($A241,'[1]Master File'!$A$4:$DA$2000,2,FALSE)="","",VLOOKUP($A241,'[1]Master File'!$A$4:$DA$2000,2,FALSE))</f>
        <v>Philippines</v>
      </c>
      <c r="C241" s="17" t="str">
        <f>IF(VLOOKUP($A241,'[1]Master File'!$A$4:$DA$2000,3,FALSE)="","",VLOOKUP($A241,'[1]Master File'!$A$4:$DA$2000,3,FALSE))</f>
        <v>Cebu</v>
      </c>
      <c r="D241" s="17" t="str">
        <f>IF(VLOOKUP($A241,'[1]Master File'!$A$4:$DA$2000,4,FALSE)="","",VLOOKUP($A241,'[1]Master File'!$A$4:$DA$2000,4,FALSE))</f>
        <v>PHCEB</v>
      </c>
      <c r="E241" s="18" t="str">
        <f>IF(VLOOKUP($A241,'[1]Master File'!$A$4:$DA$2000,5,FALSE)="","",VLOOKUP($A241,'[1]Master File'!$A$4:$DA$2000,5,FALSE))</f>
        <v>O</v>
      </c>
      <c r="F241" s="17" t="str">
        <f>IF(VLOOKUP($A241,'[1]Master File'!$A$4:$DA$2000,6,FALSE)="","",VLOOKUP($A241,'[1]Master File'!$A$4:$DA$2000,6,FALSE))</f>
        <v>Elma Dinglasan</v>
      </c>
      <c r="G241" s="17" t="str">
        <f>IF(VLOOKUP($A241,'[1]Master File'!$A$4:$DA$2000,7,FALSE)="","",VLOOKUP($A241,'[1]Master File'!$A$4:$DA$2000,7,FALSE))</f>
        <v>Operations</v>
      </c>
      <c r="H241" s="17" t="str">
        <f>IF(VLOOKUP($A241,'[1]Master File'!$A$4:$DA$2000,8,FALSE)="","",VLOOKUP($A241,'[1]Master File'!$A$4:$DA$2000,8,FALSE))</f>
        <v>63-2-77915843</v>
      </c>
      <c r="I241" s="17" t="str">
        <f>IF(VLOOKUP($A241,'[1]Master File'!$A$4:$DA$2000,9,FALSE)="","",VLOOKUP($A241,'[1]Master File'!$A$4:$DA$2000,9,FALSE))</f>
        <v>dinglasanelma@ups.com</v>
      </c>
      <c r="J241" s="18" t="str">
        <f>IF(VLOOKUP($A241,'[1]Master File'!$A$4:$DA$2000,44,FALSE)="","",VLOOKUP($A241,'[1]Master File'!$A$4:$DA$2000,44,FALSE))</f>
        <v>B</v>
      </c>
    </row>
    <row r="242" spans="1:10" ht="17.45" customHeight="1">
      <c r="A242" s="20">
        <v>762</v>
      </c>
      <c r="B242" s="16" t="str">
        <f>IF(VLOOKUP($A242,'[1]Master File'!$A$4:$DA$2000,2,FALSE)="","",VLOOKUP($A242,'[1]Master File'!$A$4:$DA$2000,2,FALSE))</f>
        <v>Philippines</v>
      </c>
      <c r="C242" s="17" t="str">
        <f>IF(VLOOKUP($A242,'[1]Master File'!$A$4:$DA$2000,3,FALSE)="","",VLOOKUP($A242,'[1]Master File'!$A$4:$DA$2000,3,FALSE))</f>
        <v>Cebu</v>
      </c>
      <c r="D242" s="17" t="str">
        <f>IF(VLOOKUP($A242,'[1]Master File'!$A$4:$DA$2000,4,FALSE)="","",VLOOKUP($A242,'[1]Master File'!$A$4:$DA$2000,4,FALSE))</f>
        <v>PHCEB</v>
      </c>
      <c r="E242" s="18" t="str">
        <f>IF(VLOOKUP($A242,'[1]Master File'!$A$4:$DA$2000,5,FALSE)="","",VLOOKUP($A242,'[1]Master File'!$A$4:$DA$2000,5,FALSE))</f>
        <v>O</v>
      </c>
      <c r="F242" s="17" t="str">
        <f>IF(VLOOKUP($A242,'[1]Master File'!$A$4:$DA$2000,6,FALSE)="","",VLOOKUP($A242,'[1]Master File'!$A$4:$DA$2000,6,FALSE))</f>
        <v>** See IDSUB</v>
      </c>
      <c r="G242" s="17" t="str">
        <f>IF(VLOOKUP($A242,'[1]Master File'!$A$4:$DA$2000,7,FALSE)="","",VLOOKUP($A242,'[1]Master File'!$A$4:$DA$2000,7,FALSE))</f>
        <v>Manager</v>
      </c>
      <c r="H242" s="17" t="str">
        <f>IF(VLOOKUP($A242,'[1]Master File'!$A$4:$DA$2000,8,FALSE)="","",VLOOKUP($A242,'[1]Master File'!$A$4:$DA$2000,8,FALSE))</f>
        <v>63-2-77915820</v>
      </c>
      <c r="I242" s="17" t="str">
        <f>IF(VLOOKUP($A242,'[1]Master File'!$A$4:$DA$2000,9,FALSE)="","",VLOOKUP($A242,'[1]Master File'!$A$4:$DA$2000,9,FALSE))</f>
        <v>abreu.evelyn@ups.com</v>
      </c>
      <c r="J242" s="18" t="str">
        <f>IF(VLOOKUP($A242,'[1]Master File'!$A$4:$DA$2000,44,FALSE)="","",VLOOKUP($A242,'[1]Master File'!$A$4:$DA$2000,44,FALSE))</f>
        <v>M</v>
      </c>
    </row>
    <row r="243" spans="1:10" ht="17.45" customHeight="1">
      <c r="A243" s="20">
        <v>238</v>
      </c>
      <c r="B243" s="16" t="str">
        <f>IF(VLOOKUP($A243,'[1]Master File'!$A$4:$DA$2000,2,FALSE)="","",VLOOKUP($A243,'[1]Master File'!$A$4:$DA$2000,2,FALSE))</f>
        <v>Philippines</v>
      </c>
      <c r="C243" s="17" t="str">
        <f>IF(VLOOKUP($A243,'[1]Master File'!$A$4:$DA$2000,3,FALSE)="","",VLOOKUP($A243,'[1]Master File'!$A$4:$DA$2000,3,FALSE))</f>
        <v>Manila</v>
      </c>
      <c r="D243" s="17" t="str">
        <f>IF(VLOOKUP($A243,'[1]Master File'!$A$4:$DA$2000,4,FALSE)="","",VLOOKUP($A243,'[1]Master File'!$A$4:$DA$2000,4,FALSE))</f>
        <v>PHMNL</v>
      </c>
      <c r="E243" s="18" t="str">
        <f>IF(VLOOKUP($A243,'[1]Master File'!$A$4:$DA$2000,5,FALSE)="","",VLOOKUP($A243,'[1]Master File'!$A$4:$DA$2000,5,FALSE))</f>
        <v>A</v>
      </c>
      <c r="F243" s="17" t="str">
        <f>IF(VLOOKUP($A243,'[1]Master File'!$A$4:$DA$2000,6,FALSE)="","",VLOOKUP($A243,'[1]Master File'!$A$4:$DA$2000,6,FALSE))</f>
        <v>Gerard Pil</v>
      </c>
      <c r="G243" s="17" t="str">
        <f>IF(VLOOKUP($A243,'[1]Master File'!$A$4:$DA$2000,7,FALSE)="","",VLOOKUP($A243,'[1]Master File'!$A$4:$DA$2000,7,FALSE))</f>
        <v>Supervisor</v>
      </c>
      <c r="H243" s="17" t="str">
        <f>IF(VLOOKUP($A243,'[1]Master File'!$A$4:$DA$2000,8,FALSE)="","",VLOOKUP($A243,'[1]Master File'!$A$4:$DA$2000,8,FALSE))</f>
        <v>63-2-7915821</v>
      </c>
      <c r="I243" s="17" t="str">
        <f>IF(VLOOKUP($A243,'[1]Master File'!$A$4:$DA$2000,9,FALSE)="","",VLOOKUP($A243,'[1]Master File'!$A$4:$DA$2000,9,FALSE))</f>
        <v>gpil@ups.com</v>
      </c>
      <c r="J243" s="18" t="str">
        <f>IF(VLOOKUP($A243,'[1]Master File'!$A$4:$DA$2000,44,FALSE)="","",VLOOKUP($A243,'[1]Master File'!$A$4:$DA$2000,44,FALSE))</f>
        <v>B</v>
      </c>
    </row>
    <row r="244" spans="1:10" ht="17.45" customHeight="1">
      <c r="A244" s="20">
        <v>239</v>
      </c>
      <c r="B244" s="16" t="str">
        <f>IF(VLOOKUP($A244,'[1]Master File'!$A$4:$DA$2000,2,FALSE)="","",VLOOKUP($A244,'[1]Master File'!$A$4:$DA$2000,2,FALSE))</f>
        <v>Philippines</v>
      </c>
      <c r="C244" s="17" t="str">
        <f>IF(VLOOKUP($A244,'[1]Master File'!$A$4:$DA$2000,3,FALSE)="","",VLOOKUP($A244,'[1]Master File'!$A$4:$DA$2000,3,FALSE))</f>
        <v>Manila</v>
      </c>
      <c r="D244" s="17" t="str">
        <f>IF(VLOOKUP($A244,'[1]Master File'!$A$4:$DA$2000,4,FALSE)="","",VLOOKUP($A244,'[1]Master File'!$A$4:$DA$2000,4,FALSE))</f>
        <v>PHMNL</v>
      </c>
      <c r="E244" s="18" t="str">
        <f>IF(VLOOKUP($A244,'[1]Master File'!$A$4:$DA$2000,5,FALSE)="","",VLOOKUP($A244,'[1]Master File'!$A$4:$DA$2000,5,FALSE))</f>
        <v>A</v>
      </c>
      <c r="F244" s="17" t="str">
        <f>IF(VLOOKUP($A244,'[1]Master File'!$A$4:$DA$2000,6,FALSE)="","",VLOOKUP($A244,'[1]Master File'!$A$4:$DA$2000,6,FALSE))</f>
        <v xml:space="preserve">Emelin Panadero </v>
      </c>
      <c r="G244" s="17" t="str">
        <f>IF(VLOOKUP($A244,'[1]Master File'!$A$4:$DA$2000,7,FALSE)="","",VLOOKUP($A244,'[1]Master File'!$A$4:$DA$2000,7,FALSE))</f>
        <v>CS Coordinator</v>
      </c>
      <c r="H244" s="17" t="str">
        <f>IF(VLOOKUP($A244,'[1]Master File'!$A$4:$DA$2000,8,FALSE)="","",VLOOKUP($A244,'[1]Master File'!$A$4:$DA$2000,8,FALSE))</f>
        <v>63-2-7915825</v>
      </c>
      <c r="I244" s="17" t="str">
        <f>IF(VLOOKUP($A244,'[1]Master File'!$A$4:$DA$2000,9,FALSE)="","",VLOOKUP($A244,'[1]Master File'!$A$4:$DA$2000,9,FALSE))</f>
        <v>emelin.panadero@ups.com</v>
      </c>
      <c r="J244" s="18" t="str">
        <f>IF(VLOOKUP($A244,'[1]Master File'!$A$4:$DA$2000,44,FALSE)="","",VLOOKUP($A244,'[1]Master File'!$A$4:$DA$2000,44,FALSE))</f>
        <v>B</v>
      </c>
    </row>
    <row r="245" spans="1:10" ht="17.45" customHeight="1">
      <c r="A245" s="20">
        <v>240</v>
      </c>
      <c r="B245" s="16" t="str">
        <f>IF(VLOOKUP($A245,'[1]Master File'!$A$4:$DA$2000,2,FALSE)="","",VLOOKUP($A245,'[1]Master File'!$A$4:$DA$2000,2,FALSE))</f>
        <v>Philippines</v>
      </c>
      <c r="C245" s="17" t="str">
        <f>IF(VLOOKUP($A245,'[1]Master File'!$A$4:$DA$2000,3,FALSE)="","",VLOOKUP($A245,'[1]Master File'!$A$4:$DA$2000,3,FALSE))</f>
        <v>Manila</v>
      </c>
      <c r="D245" s="17" t="str">
        <f>IF(VLOOKUP($A245,'[1]Master File'!$A$4:$DA$2000,4,FALSE)="","",VLOOKUP($A245,'[1]Master File'!$A$4:$DA$2000,4,FALSE))</f>
        <v>PHMNL</v>
      </c>
      <c r="E245" s="18" t="str">
        <f>IF(VLOOKUP($A245,'[1]Master File'!$A$4:$DA$2000,5,FALSE)="","",VLOOKUP($A245,'[1]Master File'!$A$4:$DA$2000,5,FALSE))</f>
        <v>A</v>
      </c>
      <c r="F245" s="17" t="str">
        <f>IF(VLOOKUP($A245,'[1]Master File'!$A$4:$DA$2000,6,FALSE)="","",VLOOKUP($A245,'[1]Master File'!$A$4:$DA$2000,6,FALSE))</f>
        <v>Ramil Rogelio</v>
      </c>
      <c r="G245" s="17" t="str">
        <f>IF(VLOOKUP($A245,'[1]Master File'!$A$4:$DA$2000,7,FALSE)="","",VLOOKUP($A245,'[1]Master File'!$A$4:$DA$2000,7,FALSE))</f>
        <v>CS Coordinator</v>
      </c>
      <c r="H245" s="17" t="str">
        <f>IF(VLOOKUP($A245,'[1]Master File'!$A$4:$DA$2000,8,FALSE)="","",VLOOKUP($A245,'[1]Master File'!$A$4:$DA$2000,8,FALSE))</f>
        <v>63-2-7915823</v>
      </c>
      <c r="I245" s="17" t="str">
        <f>IF(VLOOKUP($A245,'[1]Master File'!$A$4:$DA$2000,9,FALSE)="","",VLOOKUP($A245,'[1]Master File'!$A$4:$DA$2000,9,FALSE))</f>
        <v>rogelio.ramil@ups.com</v>
      </c>
      <c r="J245" s="18" t="str">
        <f>IF(VLOOKUP($A245,'[1]Master File'!$A$4:$DA$2000,44,FALSE)="","",VLOOKUP($A245,'[1]Master File'!$A$4:$DA$2000,44,FALSE))</f>
        <v>B</v>
      </c>
    </row>
    <row r="246" spans="1:10" ht="17.45" customHeight="1">
      <c r="A246" s="20">
        <v>241</v>
      </c>
      <c r="B246" s="16" t="str">
        <f>IF(VLOOKUP($A246,'[1]Master File'!$A$4:$DA$2000,2,FALSE)="","",VLOOKUP($A246,'[1]Master File'!$A$4:$DA$2000,2,FALSE))</f>
        <v>Philippines</v>
      </c>
      <c r="C246" s="17" t="str">
        <f>IF(VLOOKUP($A246,'[1]Master File'!$A$4:$DA$2000,3,FALSE)="","",VLOOKUP($A246,'[1]Master File'!$A$4:$DA$2000,3,FALSE))</f>
        <v>Manila</v>
      </c>
      <c r="D246" s="17" t="str">
        <f>IF(VLOOKUP($A246,'[1]Master File'!$A$4:$DA$2000,4,FALSE)="","",VLOOKUP($A246,'[1]Master File'!$A$4:$DA$2000,4,FALSE))</f>
        <v>PHMNL</v>
      </c>
      <c r="E246" s="18" t="str">
        <f>IF(VLOOKUP($A246,'[1]Master File'!$A$4:$DA$2000,5,FALSE)="","",VLOOKUP($A246,'[1]Master File'!$A$4:$DA$2000,5,FALSE))</f>
        <v>A</v>
      </c>
      <c r="F246" s="17" t="str">
        <f>IF(VLOOKUP($A246,'[1]Master File'!$A$4:$DA$2000,6,FALSE)="","",VLOOKUP($A246,'[1]Master File'!$A$4:$DA$2000,6,FALSE))</f>
        <v xml:space="preserve">Evelyn Abreu </v>
      </c>
      <c r="G246" s="17" t="str">
        <f>IF(VLOOKUP($A246,'[1]Master File'!$A$4:$DA$2000,7,FALSE)="","",VLOOKUP($A246,'[1]Master File'!$A$4:$DA$2000,7,FALSE))</f>
        <v>Manager</v>
      </c>
      <c r="H246" s="17" t="str">
        <f>IF(VLOOKUP($A246,'[1]Master File'!$A$4:$DA$2000,8,FALSE)="","",VLOOKUP($A246,'[1]Master File'!$A$4:$DA$2000,8,FALSE))</f>
        <v>63-2-7915820</v>
      </c>
      <c r="I246" s="17" t="str">
        <f>IF(VLOOKUP($A246,'[1]Master File'!$A$4:$DA$2000,9,FALSE)="","",VLOOKUP($A246,'[1]Master File'!$A$4:$DA$2000,9,FALSE))</f>
        <v>abreu.evelyn@ups.com</v>
      </c>
      <c r="J246" s="18" t="str">
        <f>IF(VLOOKUP($A246,'[1]Master File'!$A$4:$DA$2000,44,FALSE)="","",VLOOKUP($A246,'[1]Master File'!$A$4:$DA$2000,44,FALSE))</f>
        <v>E</v>
      </c>
    </row>
    <row r="247" spans="1:10" ht="17.45" customHeight="1">
      <c r="A247" s="20">
        <v>764</v>
      </c>
      <c r="B247" s="16" t="str">
        <f>IF(VLOOKUP($A247,'[1]Master File'!$A$4:$DA$2000,2,FALSE)="","",VLOOKUP($A247,'[1]Master File'!$A$4:$DA$2000,2,FALSE))</f>
        <v>Philippines</v>
      </c>
      <c r="C247" s="17" t="str">
        <f>IF(VLOOKUP($A247,'[1]Master File'!$A$4:$DA$2000,3,FALSE)="","",VLOOKUP($A247,'[1]Master File'!$A$4:$DA$2000,3,FALSE))</f>
        <v>Manila</v>
      </c>
      <c r="D247" s="17" t="str">
        <f>IF(VLOOKUP($A247,'[1]Master File'!$A$4:$DA$2000,4,FALSE)="","",VLOOKUP($A247,'[1]Master File'!$A$4:$DA$2000,4,FALSE))</f>
        <v>PHMNL</v>
      </c>
      <c r="E247" s="18" t="str">
        <f>IF(VLOOKUP($A247,'[1]Master File'!$A$4:$DA$2000,5,FALSE)="","",VLOOKUP($A247,'[1]Master File'!$A$4:$DA$2000,5,FALSE))</f>
        <v>O</v>
      </c>
      <c r="F247" s="17" t="str">
        <f>IF(VLOOKUP($A247,'[1]Master File'!$A$4:$DA$2000,6,FALSE)="","",VLOOKUP($A247,'[1]Master File'!$A$4:$DA$2000,6,FALSE))</f>
        <v>Jayson Casa</v>
      </c>
      <c r="G247" s="17" t="str">
        <f>IF(VLOOKUP($A247,'[1]Master File'!$A$4:$DA$2000,7,FALSE)="","",VLOOKUP($A247,'[1]Master File'!$A$4:$DA$2000,7,FALSE))</f>
        <v>Supervisor</v>
      </c>
      <c r="H247" s="17" t="str">
        <f>IF(VLOOKUP($A247,'[1]Master File'!$A$4:$DA$2000,8,FALSE)="","",VLOOKUP($A247,'[1]Master File'!$A$4:$DA$2000,8,FALSE))</f>
        <v>63-2-77915837</v>
      </c>
      <c r="I247" s="17" t="str">
        <f>IF(VLOOKUP($A247,'[1]Master File'!$A$4:$DA$2000,9,FALSE)="","",VLOOKUP($A247,'[1]Master File'!$A$4:$DA$2000,9,FALSE))</f>
        <v>cjayson@ups.com</v>
      </c>
      <c r="J247" s="18" t="str">
        <f>IF(VLOOKUP($A247,'[1]Master File'!$A$4:$DA$2000,44,FALSE)="","",VLOOKUP($A247,'[1]Master File'!$A$4:$DA$2000,44,FALSE))</f>
        <v>B</v>
      </c>
    </row>
    <row r="248" spans="1:10" ht="17.45" customHeight="1">
      <c r="A248" s="20">
        <v>765</v>
      </c>
      <c r="B248" s="16" t="str">
        <f>IF(VLOOKUP($A248,'[1]Master File'!$A$4:$DA$2000,2,FALSE)="","",VLOOKUP($A248,'[1]Master File'!$A$4:$DA$2000,2,FALSE))</f>
        <v>Philippines</v>
      </c>
      <c r="C248" s="17" t="str">
        <f>IF(VLOOKUP($A248,'[1]Master File'!$A$4:$DA$2000,3,FALSE)="","",VLOOKUP($A248,'[1]Master File'!$A$4:$DA$2000,3,FALSE))</f>
        <v>Manila</v>
      </c>
      <c r="D248" s="17" t="str">
        <f>IF(VLOOKUP($A248,'[1]Master File'!$A$4:$DA$2000,4,FALSE)="","",VLOOKUP($A248,'[1]Master File'!$A$4:$DA$2000,4,FALSE))</f>
        <v>PHMNL</v>
      </c>
      <c r="E248" s="18" t="str">
        <f>IF(VLOOKUP($A248,'[1]Master File'!$A$4:$DA$2000,5,FALSE)="","",VLOOKUP($A248,'[1]Master File'!$A$4:$DA$2000,5,FALSE))</f>
        <v>O</v>
      </c>
      <c r="F248" s="17" t="str">
        <f>IF(VLOOKUP($A248,'[1]Master File'!$A$4:$DA$2000,6,FALSE)="","",VLOOKUP($A248,'[1]Master File'!$A$4:$DA$2000,6,FALSE))</f>
        <v>Maricris Crisanto</v>
      </c>
      <c r="G248" s="17" t="str">
        <f>IF(VLOOKUP($A248,'[1]Master File'!$A$4:$DA$2000,7,FALSE)="","",VLOOKUP($A248,'[1]Master File'!$A$4:$DA$2000,7,FALSE))</f>
        <v>Sea Freight Analyst</v>
      </c>
      <c r="H248" s="17" t="str">
        <f>IF(VLOOKUP($A248,'[1]Master File'!$A$4:$DA$2000,8,FALSE)="","",VLOOKUP($A248,'[1]Master File'!$A$4:$DA$2000,8,FALSE))</f>
        <v>63-2-77915832</v>
      </c>
      <c r="I248" s="17" t="str">
        <f>IF(VLOOKUP($A248,'[1]Master File'!$A$4:$DA$2000,9,FALSE)="","",VLOOKUP($A248,'[1]Master File'!$A$4:$DA$2000,9,FALSE))</f>
        <v>crisantomaricris@ups.com</v>
      </c>
      <c r="J248" s="18" t="str">
        <f>IF(VLOOKUP($A248,'[1]Master File'!$A$4:$DA$2000,44,FALSE)="","",VLOOKUP($A248,'[1]Master File'!$A$4:$DA$2000,44,FALSE))</f>
        <v>M</v>
      </c>
    </row>
    <row r="249" spans="1:10" ht="17.45" customHeight="1">
      <c r="A249" s="20">
        <v>766</v>
      </c>
      <c r="B249" s="16" t="str">
        <f>IF(VLOOKUP($A249,'[1]Master File'!$A$4:$DA$2000,2,FALSE)="","",VLOOKUP($A249,'[1]Master File'!$A$4:$DA$2000,2,FALSE))</f>
        <v>Philippines</v>
      </c>
      <c r="C249" s="17" t="str">
        <f>IF(VLOOKUP($A249,'[1]Master File'!$A$4:$DA$2000,3,FALSE)="","",VLOOKUP($A249,'[1]Master File'!$A$4:$DA$2000,3,FALSE))</f>
        <v>Manila</v>
      </c>
      <c r="D249" s="17" t="str">
        <f>IF(VLOOKUP($A249,'[1]Master File'!$A$4:$DA$2000,4,FALSE)="","",VLOOKUP($A249,'[1]Master File'!$A$4:$DA$2000,4,FALSE))</f>
        <v>PHMNL</v>
      </c>
      <c r="E249" s="18" t="str">
        <f>IF(VLOOKUP($A249,'[1]Master File'!$A$4:$DA$2000,5,FALSE)="","",VLOOKUP($A249,'[1]Master File'!$A$4:$DA$2000,5,FALSE))</f>
        <v>O</v>
      </c>
      <c r="F249" s="17" t="str">
        <f>IF(VLOOKUP($A249,'[1]Master File'!$A$4:$DA$2000,6,FALSE)="","",VLOOKUP($A249,'[1]Master File'!$A$4:$DA$2000,6,FALSE))</f>
        <v>Elma Dinglasan</v>
      </c>
      <c r="G249" s="17" t="str">
        <f>IF(VLOOKUP($A249,'[1]Master File'!$A$4:$DA$2000,7,FALSE)="","",VLOOKUP($A249,'[1]Master File'!$A$4:$DA$2000,7,FALSE))</f>
        <v>Coordinator</v>
      </c>
      <c r="H249" s="17" t="str">
        <f>IF(VLOOKUP($A249,'[1]Master File'!$A$4:$DA$2000,8,FALSE)="","",VLOOKUP($A249,'[1]Master File'!$A$4:$DA$2000,8,FALSE))</f>
        <v>63-2-77915843</v>
      </c>
      <c r="I249" s="17" t="str">
        <f>IF(VLOOKUP($A249,'[1]Master File'!$A$4:$DA$2000,9,FALSE)="","",VLOOKUP($A249,'[1]Master File'!$A$4:$DA$2000,9,FALSE))</f>
        <v>dinglasanelma@ups.com</v>
      </c>
      <c r="J249" s="18" t="str">
        <f>IF(VLOOKUP($A249,'[1]Master File'!$A$4:$DA$2000,44,FALSE)="","",VLOOKUP($A249,'[1]Master File'!$A$4:$DA$2000,44,FALSE))</f>
        <v>B</v>
      </c>
    </row>
    <row r="250" spans="1:10" ht="17.45" customHeight="1">
      <c r="A250" s="20">
        <v>769</v>
      </c>
      <c r="B250" s="16" t="str">
        <f>IF(VLOOKUP($A250,'[1]Master File'!$A$4:$DA$2000,2,FALSE)="","",VLOOKUP($A250,'[1]Master File'!$A$4:$DA$2000,2,FALSE))</f>
        <v>Philippines</v>
      </c>
      <c r="C250" s="17" t="str">
        <f>IF(VLOOKUP($A250,'[1]Master File'!$A$4:$DA$2000,3,FALSE)="","",VLOOKUP($A250,'[1]Master File'!$A$4:$DA$2000,3,FALSE))</f>
        <v>Manila</v>
      </c>
      <c r="D250" s="17" t="str">
        <f>IF(VLOOKUP($A250,'[1]Master File'!$A$4:$DA$2000,4,FALSE)="","",VLOOKUP($A250,'[1]Master File'!$A$4:$DA$2000,4,FALSE))</f>
        <v>PHMNL</v>
      </c>
      <c r="E250" s="18" t="str">
        <f>IF(VLOOKUP($A250,'[1]Master File'!$A$4:$DA$2000,5,FALSE)="","",VLOOKUP($A250,'[1]Master File'!$A$4:$DA$2000,5,FALSE))</f>
        <v>O</v>
      </c>
      <c r="F250" s="17" t="str">
        <f>IF(VLOOKUP($A250,'[1]Master File'!$A$4:$DA$2000,6,FALSE)="","",VLOOKUP($A250,'[1]Master File'!$A$4:$DA$2000,6,FALSE))</f>
        <v>Evelyn Abreu</v>
      </c>
      <c r="G250" s="17" t="str">
        <f>IF(VLOOKUP($A250,'[1]Master File'!$A$4:$DA$2000,7,FALSE)="","",VLOOKUP($A250,'[1]Master File'!$A$4:$DA$2000,7,FALSE))</f>
        <v>Manager</v>
      </c>
      <c r="H250" s="17" t="str">
        <f>IF(VLOOKUP($A250,'[1]Master File'!$A$4:$DA$2000,8,FALSE)="","",VLOOKUP($A250,'[1]Master File'!$A$4:$DA$2000,8,FALSE))</f>
        <v>63-2-77915820</v>
      </c>
      <c r="I250" s="17" t="str">
        <f>IF(VLOOKUP($A250,'[1]Master File'!$A$4:$DA$2000,9,FALSE)="","",VLOOKUP($A250,'[1]Master File'!$A$4:$DA$2000,9,FALSE))</f>
        <v>abreu.evelyn@ups.com</v>
      </c>
      <c r="J250" s="18" t="str">
        <f>IF(VLOOKUP($A250,'[1]Master File'!$A$4:$DA$2000,44,FALSE)="","",VLOOKUP($A250,'[1]Master File'!$A$4:$DA$2000,44,FALSE))</f>
        <v>B</v>
      </c>
    </row>
    <row r="251" spans="1:10" ht="17.45" customHeight="1">
      <c r="A251" s="20"/>
      <c r="B251" s="16" t="s">
        <v>369</v>
      </c>
      <c r="C251" s="17" t="s">
        <v>370</v>
      </c>
      <c r="D251" s="17" t="s">
        <v>371</v>
      </c>
      <c r="E251" s="18" t="s">
        <v>32</v>
      </c>
      <c r="F251" s="17" t="s">
        <v>372</v>
      </c>
      <c r="G251" s="17"/>
      <c r="H251" s="17" t="s">
        <v>373</v>
      </c>
      <c r="I251" s="17" t="s">
        <v>374</v>
      </c>
      <c r="J251" s="18" t="s">
        <v>24</v>
      </c>
    </row>
    <row r="252" spans="1:10" ht="17.45" customHeight="1">
      <c r="A252" s="20"/>
      <c r="B252" s="16" t="s">
        <v>369</v>
      </c>
      <c r="C252" s="17" t="s">
        <v>370</v>
      </c>
      <c r="D252" s="17" t="s">
        <v>371</v>
      </c>
      <c r="E252" s="18" t="s">
        <v>32</v>
      </c>
      <c r="F252" s="17" t="s">
        <v>375</v>
      </c>
      <c r="G252" s="17"/>
      <c r="H252" s="17" t="s">
        <v>376</v>
      </c>
      <c r="I252" s="17" t="s">
        <v>377</v>
      </c>
      <c r="J252" s="18" t="s">
        <v>24</v>
      </c>
    </row>
    <row r="253" spans="1:10" ht="17.45" customHeight="1">
      <c r="A253" s="20"/>
      <c r="B253" s="16" t="s">
        <v>369</v>
      </c>
      <c r="C253" s="17" t="s">
        <v>370</v>
      </c>
      <c r="D253" s="17" t="s">
        <v>371</v>
      </c>
      <c r="E253" s="18" t="s">
        <v>32</v>
      </c>
      <c r="F253" s="17" t="s">
        <v>378</v>
      </c>
      <c r="G253" s="17"/>
      <c r="H253" s="17" t="s">
        <v>379</v>
      </c>
      <c r="I253" s="17" t="s">
        <v>380</v>
      </c>
      <c r="J253" s="18" t="s">
        <v>24</v>
      </c>
    </row>
    <row r="254" spans="1:10" ht="17.45" customHeight="1">
      <c r="A254" s="20"/>
      <c r="B254" s="16" t="s">
        <v>381</v>
      </c>
      <c r="C254" s="17" t="s">
        <v>382</v>
      </c>
      <c r="D254" s="17" t="s">
        <v>383</v>
      </c>
      <c r="E254" s="18" t="s">
        <v>32</v>
      </c>
      <c r="F254" s="17" t="s">
        <v>384</v>
      </c>
      <c r="G254" s="17" t="s">
        <v>38</v>
      </c>
      <c r="H254" s="17" t="s">
        <v>385</v>
      </c>
      <c r="I254" s="17" t="s">
        <v>386</v>
      </c>
      <c r="J254" s="18" t="s">
        <v>24</v>
      </c>
    </row>
    <row r="255" spans="1:10" ht="17.45" customHeight="1">
      <c r="A255" s="20"/>
      <c r="B255" s="16" t="s">
        <v>381</v>
      </c>
      <c r="C255" s="17" t="s">
        <v>382</v>
      </c>
      <c r="D255" s="17" t="s">
        <v>383</v>
      </c>
      <c r="E255" s="18" t="s">
        <v>32</v>
      </c>
      <c r="F255" s="17" t="s">
        <v>387</v>
      </c>
      <c r="G255" s="17" t="s">
        <v>38</v>
      </c>
      <c r="H255" s="17" t="s">
        <v>385</v>
      </c>
      <c r="I255" s="17" t="s">
        <v>388</v>
      </c>
      <c r="J255" s="18" t="s">
        <v>24</v>
      </c>
    </row>
    <row r="256" spans="1:10" ht="17.45" customHeight="1">
      <c r="A256" s="20"/>
      <c r="B256" s="16" t="s">
        <v>389</v>
      </c>
      <c r="C256" s="17" t="s">
        <v>390</v>
      </c>
      <c r="D256" s="17" t="s">
        <v>391</v>
      </c>
      <c r="E256" s="18" t="s">
        <v>32</v>
      </c>
      <c r="F256" s="17" t="s">
        <v>392</v>
      </c>
      <c r="G256" s="17"/>
      <c r="H256" s="17" t="s">
        <v>393</v>
      </c>
      <c r="I256" s="17" t="s">
        <v>394</v>
      </c>
      <c r="J256" s="18" t="s">
        <v>279</v>
      </c>
    </row>
    <row r="257" spans="1:10" ht="17.45" customHeight="1">
      <c r="A257" s="20"/>
      <c r="B257" s="16" t="s">
        <v>389</v>
      </c>
      <c r="C257" s="17" t="s">
        <v>390</v>
      </c>
      <c r="D257" s="17" t="s">
        <v>391</v>
      </c>
      <c r="E257" s="18" t="s">
        <v>32</v>
      </c>
      <c r="F257" s="17" t="s">
        <v>395</v>
      </c>
      <c r="G257" s="17"/>
      <c r="H257" s="17" t="s">
        <v>393</v>
      </c>
      <c r="I257" s="17" t="s">
        <v>396</v>
      </c>
      <c r="J257" s="18" t="s">
        <v>24</v>
      </c>
    </row>
    <row r="258" spans="1:10" ht="17.45" customHeight="1">
      <c r="A258" s="20"/>
      <c r="B258" s="16" t="s">
        <v>397</v>
      </c>
      <c r="C258" s="17" t="s">
        <v>398</v>
      </c>
      <c r="D258" s="17" t="s">
        <v>399</v>
      </c>
      <c r="E258" s="18" t="s">
        <v>32</v>
      </c>
      <c r="F258" s="17" t="s">
        <v>400</v>
      </c>
      <c r="G258" s="17" t="s">
        <v>61</v>
      </c>
      <c r="H258" s="17" t="s">
        <v>401</v>
      </c>
      <c r="I258" s="17" t="s">
        <v>402</v>
      </c>
      <c r="J258" s="18" t="s">
        <v>29</v>
      </c>
    </row>
    <row r="259" spans="1:10" ht="17.45" customHeight="1">
      <c r="A259" s="20"/>
      <c r="B259" s="16" t="s">
        <v>397</v>
      </c>
      <c r="C259" s="17" t="s">
        <v>398</v>
      </c>
      <c r="D259" s="17" t="s">
        <v>399</v>
      </c>
      <c r="E259" s="18" t="s">
        <v>32</v>
      </c>
      <c r="F259" s="17" t="s">
        <v>403</v>
      </c>
      <c r="G259" s="17" t="s">
        <v>404</v>
      </c>
      <c r="H259" s="17" t="s">
        <v>405</v>
      </c>
      <c r="I259" s="17" t="s">
        <v>406</v>
      </c>
      <c r="J259" s="18" t="s">
        <v>24</v>
      </c>
    </row>
    <row r="260" spans="1:10" ht="17.45" customHeight="1">
      <c r="A260" s="20">
        <v>807</v>
      </c>
      <c r="B260" s="16" t="str">
        <f>IF(VLOOKUP($A260,'[1]Master File'!$A$4:$DA$2000,2,FALSE)="","",VLOOKUP($A260,'[1]Master File'!$A$4:$DA$2000,2,FALSE))</f>
        <v>Taiwan</v>
      </c>
      <c r="C260" s="17" t="str">
        <f>IF(VLOOKUP($A260,'[1]Master File'!$A$4:$DA$2000,3,FALSE)="","",VLOOKUP($A260,'[1]Master File'!$A$4:$DA$2000,3,FALSE))</f>
        <v>Kaohsiung</v>
      </c>
      <c r="D260" s="17" t="str">
        <f>IF(VLOOKUP($A260,'[1]Master File'!$A$4:$DA$2000,4,FALSE)="","",VLOOKUP($A260,'[1]Master File'!$A$4:$DA$2000,4,FALSE))</f>
        <v>TWKHH</v>
      </c>
      <c r="E260" s="18" t="str">
        <f>IF(VLOOKUP($A260,'[1]Master File'!$A$4:$DA$2000,5,FALSE)="","",VLOOKUP($A260,'[1]Master File'!$A$4:$DA$2000,5,FALSE))</f>
        <v>O</v>
      </c>
      <c r="F260" s="17" t="str">
        <f>IF(VLOOKUP($A260,'[1]Master File'!$A$4:$DA$2000,6,FALSE)="","",VLOOKUP($A260,'[1]Master File'!$A$4:$DA$2000,6,FALSE))</f>
        <v>** See Taipei</v>
      </c>
      <c r="G260" s="17" t="str">
        <f>IF(VLOOKUP($A260,'[1]Master File'!$A$4:$DA$2000,7,FALSE)="","",VLOOKUP($A260,'[1]Master File'!$A$4:$DA$2000,7,FALSE))</f>
        <v>OP Assistant</v>
      </c>
      <c r="H260" s="17" t="str">
        <f>IF(VLOOKUP($A260,'[1]Master File'!$A$4:$DA$2000,8,FALSE)="","",VLOOKUP($A260,'[1]Master File'!$A$4:$DA$2000,8,FALSE))</f>
        <v>84 24 3734 9715</v>
      </c>
      <c r="I260" s="17" t="str">
        <f>IF(VLOOKUP($A260,'[1]Master File'!$A$4:$DA$2000,9,FALSE)="","",VLOOKUP($A260,'[1]Master File'!$A$4:$DA$2000,9,FALSE))</f>
        <v>UPSUPSKROCEANEXPORT-US2@ups.com</v>
      </c>
      <c r="J260" s="18" t="str">
        <f>IF(VLOOKUP($A260,'[1]Master File'!$A$4:$DA$2000,44,FALSE)="","",VLOOKUP($A260,'[1]Master File'!$A$4:$DA$2000,44,FALSE))</f>
        <v>M</v>
      </c>
    </row>
    <row r="261" spans="1:10" ht="17.45" customHeight="1">
      <c r="A261" s="20">
        <v>296</v>
      </c>
      <c r="B261" s="16" t="str">
        <f>IF(VLOOKUP($A261,'[1]Master File'!$A$4:$DA$2000,2,FALSE)="","",VLOOKUP($A261,'[1]Master File'!$A$4:$DA$2000,2,FALSE))</f>
        <v>Taiwan</v>
      </c>
      <c r="C261" s="17" t="str">
        <f>IF(VLOOKUP($A261,'[1]Master File'!$A$4:$DA$2000,3,FALSE)="","",VLOOKUP($A261,'[1]Master File'!$A$4:$DA$2000,3,FALSE))</f>
        <v>Keelung</v>
      </c>
      <c r="D261" s="17" t="str">
        <f>IF(VLOOKUP($A261,'[1]Master File'!$A$4:$DA$2000,4,FALSE)="","",VLOOKUP($A261,'[1]Master File'!$A$4:$DA$2000,4,FALSE))</f>
        <v>TWKEL</v>
      </c>
      <c r="E261" s="18" t="str">
        <f>IF(VLOOKUP($A261,'[1]Master File'!$A$4:$DA$2000,5,FALSE)="","",VLOOKUP($A261,'[1]Master File'!$A$4:$DA$2000,5,FALSE))</f>
        <v>A</v>
      </c>
      <c r="F261" s="17" t="str">
        <f>IF(VLOOKUP($A261,'[1]Master File'!$A$4:$DA$2000,6,FALSE)="","",VLOOKUP($A261,'[1]Master File'!$A$4:$DA$2000,6,FALSE))</f>
        <v>** See Taipei</v>
      </c>
      <c r="G261" s="17" t="str">
        <f>IF(VLOOKUP($A261,'[1]Master File'!$A$4:$DA$2000,7,FALSE)="","",VLOOKUP($A261,'[1]Master File'!$A$4:$DA$2000,7,FALSE))</f>
        <v>Air Freight Manager</v>
      </c>
      <c r="H261" s="17" t="str">
        <f>IF(VLOOKUP($A261,'[1]Master File'!$A$4:$DA$2000,8,FALSE)="","",VLOOKUP($A261,'[1]Master File'!$A$4:$DA$2000,8,FALSE))</f>
        <v>84 28 7306 5088 ext 8765</v>
      </c>
      <c r="I261" s="17" t="str">
        <f>IF(VLOOKUP($A261,'[1]Master File'!$A$4:$DA$2000,9,FALSE)="","",VLOOKUP($A261,'[1]Master File'!$A$4:$DA$2000,9,FALSE))</f>
        <v>lucy.lua@vietranslink.com</v>
      </c>
      <c r="J261" s="18" t="str">
        <f>IF(VLOOKUP($A261,'[1]Master File'!$A$4:$DA$2000,44,FALSE)="","",VLOOKUP($A261,'[1]Master File'!$A$4:$DA$2000,44,FALSE))</f>
        <v>*</v>
      </c>
    </row>
    <row r="262" spans="1:10" ht="17.45" customHeight="1">
      <c r="A262" s="20">
        <v>808</v>
      </c>
      <c r="B262" s="16" t="str">
        <f>IF(VLOOKUP($A262,'[1]Master File'!$A$4:$DA$2000,2,FALSE)="","",VLOOKUP($A262,'[1]Master File'!$A$4:$DA$2000,2,FALSE))</f>
        <v>Taiwan</v>
      </c>
      <c r="C262" s="17" t="str">
        <f>IF(VLOOKUP($A262,'[1]Master File'!$A$4:$DA$2000,3,FALSE)="","",VLOOKUP($A262,'[1]Master File'!$A$4:$DA$2000,3,FALSE))</f>
        <v>Keelung</v>
      </c>
      <c r="D262" s="17" t="str">
        <f>IF(VLOOKUP($A262,'[1]Master File'!$A$4:$DA$2000,4,FALSE)="","",VLOOKUP($A262,'[1]Master File'!$A$4:$DA$2000,4,FALSE))</f>
        <v>TWKEL</v>
      </c>
      <c r="E262" s="18" t="str">
        <f>IF(VLOOKUP($A262,'[1]Master File'!$A$4:$DA$2000,5,FALSE)="","",VLOOKUP($A262,'[1]Master File'!$A$4:$DA$2000,5,FALSE))</f>
        <v>O</v>
      </c>
      <c r="F262" s="17" t="str">
        <f>IF(VLOOKUP($A262,'[1]Master File'!$A$4:$DA$2000,6,FALSE)="","",VLOOKUP($A262,'[1]Master File'!$A$4:$DA$2000,6,FALSE))</f>
        <v>** See Taipei</v>
      </c>
      <c r="G262" s="17" t="str">
        <f>IF(VLOOKUP($A262,'[1]Master File'!$A$4:$DA$2000,7,FALSE)="","",VLOOKUP($A262,'[1]Master File'!$A$4:$DA$2000,7,FALSE))</f>
        <v>Ops Assistant</v>
      </c>
      <c r="H262" s="17" t="str">
        <f>IF(VLOOKUP($A262,'[1]Master File'!$A$4:$DA$2000,8,FALSE)="","",VLOOKUP($A262,'[1]Master File'!$A$4:$DA$2000,8,FALSE))</f>
        <v>84-24 37349720</v>
      </c>
      <c r="I262" s="17" t="str">
        <f>IF(VLOOKUP($A262,'[1]Master File'!$A$4:$DA$2000,9,FALSE)="","",VLOOKUP($A262,'[1]Master File'!$A$4:$DA$2000,9,FALSE))</f>
        <v>UPSUPSKROCEANEXPORT-NONUS@ups.com</v>
      </c>
      <c r="J262" s="18" t="str">
        <f>IF(VLOOKUP($A262,'[1]Master File'!$A$4:$DA$2000,44,FALSE)="","",VLOOKUP($A262,'[1]Master File'!$A$4:$DA$2000,44,FALSE))</f>
        <v>B</v>
      </c>
    </row>
    <row r="263" spans="1:10" ht="17.45" customHeight="1">
      <c r="A263" s="20">
        <v>274</v>
      </c>
      <c r="B263" s="16" t="str">
        <f>IF(VLOOKUP($A263,'[1]Master File'!$A$4:$DA$2000,2,FALSE)="","",VLOOKUP($A263,'[1]Master File'!$A$4:$DA$2000,2,FALSE))</f>
        <v>Taiwan</v>
      </c>
      <c r="C263" s="17" t="str">
        <f>IF(VLOOKUP($A263,'[1]Master File'!$A$4:$DA$2000,3,FALSE)="","",VLOOKUP($A263,'[1]Master File'!$A$4:$DA$2000,3,FALSE))</f>
        <v>Taichung</v>
      </c>
      <c r="D263" s="17" t="str">
        <f>IF(VLOOKUP($A263,'[1]Master File'!$A$4:$DA$2000,4,FALSE)="","",VLOOKUP($A263,'[1]Master File'!$A$4:$DA$2000,4,FALSE))</f>
        <v>TWTXG</v>
      </c>
      <c r="E263" s="18" t="str">
        <f>IF(VLOOKUP($A263,'[1]Master File'!$A$4:$DA$2000,5,FALSE)="","",VLOOKUP($A263,'[1]Master File'!$A$4:$DA$2000,5,FALSE))</f>
        <v>A</v>
      </c>
      <c r="F263" s="17" t="str">
        <f>IF(VLOOKUP($A263,'[1]Master File'!$A$4:$DA$2000,6,FALSE)="","",VLOOKUP($A263,'[1]Master File'!$A$4:$DA$2000,6,FALSE))</f>
        <v>April Huang</v>
      </c>
      <c r="G263" s="17" t="str">
        <f>IF(VLOOKUP($A263,'[1]Master File'!$A$4:$DA$2000,7,FALSE)="","",VLOOKUP($A263,'[1]Master File'!$A$4:$DA$2000,7,FALSE))</f>
        <v>Customer Service</v>
      </c>
      <c r="H263" s="17" t="str">
        <f>IF(VLOOKUP($A263,'[1]Master File'!$A$4:$DA$2000,8,FALSE)="","",VLOOKUP($A263,'[1]Master File'!$A$4:$DA$2000,8,FALSE))</f>
        <v>886 4 23112353 ext 306</v>
      </c>
      <c r="I263" s="17" t="str">
        <f>IF(VLOOKUP($A263,'[1]Master File'!$A$4:$DA$2000,9,FALSE)="","",VLOOKUP($A263,'[1]Master File'!$A$4:$DA$2000,9,FALSE))</f>
        <v>aprilhuang@ups.com</v>
      </c>
      <c r="J263" s="18" t="str">
        <f>IF(VLOOKUP($A263,'[1]Master File'!$A$4:$DA$2000,44,FALSE)="","",VLOOKUP($A263,'[1]Master File'!$A$4:$DA$2000,44,FALSE))</f>
        <v>B</v>
      </c>
    </row>
    <row r="264" spans="1:10" ht="17.45" customHeight="1">
      <c r="A264" s="20">
        <v>275</v>
      </c>
      <c r="B264" s="16" t="str">
        <f>IF(VLOOKUP($A264,'[1]Master File'!$A$4:$DA$2000,2,FALSE)="","",VLOOKUP($A264,'[1]Master File'!$A$4:$DA$2000,2,FALSE))</f>
        <v>Taiwan</v>
      </c>
      <c r="C264" s="17" t="str">
        <f>IF(VLOOKUP($A264,'[1]Master File'!$A$4:$DA$2000,3,FALSE)="","",VLOOKUP($A264,'[1]Master File'!$A$4:$DA$2000,3,FALSE))</f>
        <v>Taichung</v>
      </c>
      <c r="D264" s="17" t="str">
        <f>IF(VLOOKUP($A264,'[1]Master File'!$A$4:$DA$2000,4,FALSE)="","",VLOOKUP($A264,'[1]Master File'!$A$4:$DA$2000,4,FALSE))</f>
        <v>TWTXG</v>
      </c>
      <c r="E264" s="18" t="str">
        <f>IF(VLOOKUP($A264,'[1]Master File'!$A$4:$DA$2000,5,FALSE)="","",VLOOKUP($A264,'[1]Master File'!$A$4:$DA$2000,5,FALSE))</f>
        <v>A</v>
      </c>
      <c r="F264" s="17" t="str">
        <f>IF(VLOOKUP($A264,'[1]Master File'!$A$4:$DA$2000,6,FALSE)="","",VLOOKUP($A264,'[1]Master File'!$A$4:$DA$2000,6,FALSE))</f>
        <v>Kelly Lee</v>
      </c>
      <c r="G264" s="17" t="str">
        <f>IF(VLOOKUP($A264,'[1]Master File'!$A$4:$DA$2000,7,FALSE)="","",VLOOKUP($A264,'[1]Master File'!$A$4:$DA$2000,7,FALSE))</f>
        <v>CS</v>
      </c>
      <c r="H264" s="17" t="str">
        <f>IF(VLOOKUP($A264,'[1]Master File'!$A$4:$DA$2000,8,FALSE)="","",VLOOKUP($A264,'[1]Master File'!$A$4:$DA$2000,8,FALSE))</f>
        <v>886 4 23112353 ext 302</v>
      </c>
      <c r="I264" s="17" t="str">
        <f>IF(VLOOKUP($A264,'[1]Master File'!$A$4:$DA$2000,9,FALSE)="","",VLOOKUP($A264,'[1]Master File'!$A$4:$DA$2000,9,FALSE))</f>
        <v>kellylee@ups.com</v>
      </c>
      <c r="J264" s="18" t="str">
        <f>IF(VLOOKUP($A264,'[1]Master File'!$A$4:$DA$2000,44,FALSE)="","",VLOOKUP($A264,'[1]Master File'!$A$4:$DA$2000,44,FALSE))</f>
        <v>M</v>
      </c>
    </row>
    <row r="265" spans="1:10" ht="17.45" customHeight="1">
      <c r="A265" s="20">
        <v>277</v>
      </c>
      <c r="B265" s="16" t="str">
        <f>IF(VLOOKUP($A265,'[1]Master File'!$A$4:$DA$2000,2,FALSE)="","",VLOOKUP($A265,'[1]Master File'!$A$4:$DA$2000,2,FALSE))</f>
        <v>Taiwan</v>
      </c>
      <c r="C265" s="17" t="str">
        <f>IF(VLOOKUP($A265,'[1]Master File'!$A$4:$DA$2000,3,FALSE)="","",VLOOKUP($A265,'[1]Master File'!$A$4:$DA$2000,3,FALSE))</f>
        <v>Taichung</v>
      </c>
      <c r="D265" s="17" t="str">
        <f>IF(VLOOKUP($A265,'[1]Master File'!$A$4:$DA$2000,4,FALSE)="","",VLOOKUP($A265,'[1]Master File'!$A$4:$DA$2000,4,FALSE))</f>
        <v>TWTXG</v>
      </c>
      <c r="E265" s="18" t="str">
        <f>IF(VLOOKUP($A265,'[1]Master File'!$A$4:$DA$2000,5,FALSE)="","",VLOOKUP($A265,'[1]Master File'!$A$4:$DA$2000,5,FALSE))</f>
        <v>A</v>
      </c>
      <c r="F265" s="17" t="str">
        <f>IF(VLOOKUP($A265,'[1]Master File'!$A$4:$DA$2000,6,FALSE)="","",VLOOKUP($A265,'[1]Master File'!$A$4:$DA$2000,6,FALSE))</f>
        <v>TXG Group Email</v>
      </c>
      <c r="G265" s="17" t="str">
        <f>IF(VLOOKUP($A265,'[1]Master File'!$A$4:$DA$2000,7,FALSE)="","",VLOOKUP($A265,'[1]Master File'!$A$4:$DA$2000,7,FALSE))</f>
        <v>CS</v>
      </c>
      <c r="H265" s="17" t="str">
        <f>IF(VLOOKUP($A265,'[1]Master File'!$A$4:$DA$2000,8,FALSE)="","",VLOOKUP($A265,'[1]Master File'!$A$4:$DA$2000,8,FALSE))</f>
        <v>886 4 23112353 ext 302</v>
      </c>
      <c r="I265" s="17" t="str">
        <f>IF(VLOOKUP($A265,'[1]Master File'!$A$4:$DA$2000,9,FALSE)="","",VLOOKUP($A265,'[1]Master File'!$A$4:$DA$2000,9,FALSE))</f>
        <v>upstwnairexport@ups.com</v>
      </c>
      <c r="J265" s="18" t="str">
        <f>IF(VLOOKUP($A265,'[1]Master File'!$A$4:$DA$2000,44,FALSE)="","",VLOOKUP($A265,'[1]Master File'!$A$4:$DA$2000,44,FALSE))</f>
        <v>B</v>
      </c>
    </row>
    <row r="266" spans="1:10" ht="17.45" customHeight="1">
      <c r="A266" s="20">
        <v>809</v>
      </c>
      <c r="B266" s="16" t="str">
        <f>IF(VLOOKUP($A266,'[1]Master File'!$A$4:$DA$2000,2,FALSE)="","",VLOOKUP($A266,'[1]Master File'!$A$4:$DA$2000,2,FALSE))</f>
        <v>Taiwan</v>
      </c>
      <c r="C266" s="17" t="str">
        <f>IF(VLOOKUP($A266,'[1]Master File'!$A$4:$DA$2000,3,FALSE)="","",VLOOKUP($A266,'[1]Master File'!$A$4:$DA$2000,3,FALSE))</f>
        <v>Taichung</v>
      </c>
      <c r="D266" s="17" t="str">
        <f>IF(VLOOKUP($A266,'[1]Master File'!$A$4:$DA$2000,4,FALSE)="","",VLOOKUP($A266,'[1]Master File'!$A$4:$DA$2000,4,FALSE))</f>
        <v>TWTXG</v>
      </c>
      <c r="E266" s="18" t="str">
        <f>IF(VLOOKUP($A266,'[1]Master File'!$A$4:$DA$2000,5,FALSE)="","",VLOOKUP($A266,'[1]Master File'!$A$4:$DA$2000,5,FALSE))</f>
        <v>O</v>
      </c>
      <c r="F266" s="17" t="str">
        <f>IF(VLOOKUP($A266,'[1]Master File'!$A$4:$DA$2000,6,FALSE)="","",VLOOKUP($A266,'[1]Master File'!$A$4:$DA$2000,6,FALSE))</f>
        <v>** See Taipei</v>
      </c>
      <c r="G266" s="17" t="str">
        <f>IF(VLOOKUP($A266,'[1]Master File'!$A$4:$DA$2000,7,FALSE)="","",VLOOKUP($A266,'[1]Master File'!$A$4:$DA$2000,7,FALSE))</f>
        <v>Team Lead</v>
      </c>
      <c r="H266" s="17" t="str">
        <f>IF(VLOOKUP($A266,'[1]Master File'!$A$4:$DA$2000,8,FALSE)="","",VLOOKUP($A266,'[1]Master File'!$A$4:$DA$2000,8,FALSE))</f>
        <v>84 24 3734 9840</v>
      </c>
      <c r="I266" s="17" t="str">
        <f>IF(VLOOKUP($A266,'[1]Master File'!$A$4:$DA$2000,9,FALSE)="","",VLOOKUP($A266,'[1]Master File'!$A$4:$DA$2000,9,FALSE))</f>
        <v>UPSUPSMYKULOCEANTEAM@ups.com</v>
      </c>
      <c r="J266" s="18" t="str">
        <f>IF(VLOOKUP($A266,'[1]Master File'!$A$4:$DA$2000,44,FALSE)="","",VLOOKUP($A266,'[1]Master File'!$A$4:$DA$2000,44,FALSE))</f>
        <v>*</v>
      </c>
    </row>
    <row r="267" spans="1:10" ht="17.45" customHeight="1">
      <c r="A267" s="20">
        <v>286</v>
      </c>
      <c r="B267" s="16" t="str">
        <f>IF(VLOOKUP($A267,'[1]Master File'!$A$4:$DA$2000,2,FALSE)="","",VLOOKUP($A267,'[1]Master File'!$A$4:$DA$2000,2,FALSE))</f>
        <v>Taiwan</v>
      </c>
      <c r="C267" s="17" t="str">
        <f>IF(VLOOKUP($A267,'[1]Master File'!$A$4:$DA$2000,3,FALSE)="","",VLOOKUP($A267,'[1]Master File'!$A$4:$DA$2000,3,FALSE))</f>
        <v>Taipei</v>
      </c>
      <c r="D267" s="17" t="str">
        <f>IF(VLOOKUP($A267,'[1]Master File'!$A$4:$DA$2000,4,FALSE)="","",VLOOKUP($A267,'[1]Master File'!$A$4:$DA$2000,4,FALSE))</f>
        <v>TWTPE</v>
      </c>
      <c r="E267" s="18" t="str">
        <f>IF(VLOOKUP($A267,'[1]Master File'!$A$4:$DA$2000,5,FALSE)="","",VLOOKUP($A267,'[1]Master File'!$A$4:$DA$2000,5,FALSE))</f>
        <v>A</v>
      </c>
      <c r="F267" s="17" t="str">
        <f>IF(VLOOKUP($A267,'[1]Master File'!$A$4:$DA$2000,6,FALSE)="","",VLOOKUP($A267,'[1]Master File'!$A$4:$DA$2000,6,FALSE))</f>
        <v>Alice Lu</v>
      </c>
      <c r="G267" s="17" t="str">
        <f>IF(VLOOKUP($A267,'[1]Master File'!$A$4:$DA$2000,7,FALSE)="","",VLOOKUP($A267,'[1]Master File'!$A$4:$DA$2000,7,FALSE))</f>
        <v>Assit. Supervisor</v>
      </c>
      <c r="H267" s="17" t="str">
        <f>IF(VLOOKUP($A267,'[1]Master File'!$A$4:$DA$2000,8,FALSE)="","",VLOOKUP($A267,'[1]Master File'!$A$4:$DA$2000,8,FALSE))</f>
        <v xml:space="preserve">886 2 66117629
</v>
      </c>
      <c r="I267" s="17" t="str">
        <f>IF(VLOOKUP($A267,'[1]Master File'!$A$4:$DA$2000,9,FALSE)="","",VLOOKUP($A267,'[1]Master File'!$A$4:$DA$2000,9,FALSE))</f>
        <v>UPSAIREXPORTCS@ups.com</v>
      </c>
      <c r="J267" s="18" t="str">
        <f>IF(VLOOKUP($A267,'[1]Master File'!$A$4:$DA$2000,44,FALSE)="","",VLOOKUP($A267,'[1]Master File'!$A$4:$DA$2000,44,FALSE))</f>
        <v>*</v>
      </c>
    </row>
    <row r="268" spans="1:10" ht="17.45" customHeight="1">
      <c r="A268" s="20">
        <v>289</v>
      </c>
      <c r="B268" s="16" t="str">
        <f>IF(VLOOKUP($A268,'[1]Master File'!$A$4:$DA$2000,2,FALSE)="","",VLOOKUP($A268,'[1]Master File'!$A$4:$DA$2000,2,FALSE))</f>
        <v>Taiwan</v>
      </c>
      <c r="C268" s="17" t="str">
        <f>IF(VLOOKUP($A268,'[1]Master File'!$A$4:$DA$2000,3,FALSE)="","",VLOOKUP($A268,'[1]Master File'!$A$4:$DA$2000,3,FALSE))</f>
        <v>Taipei</v>
      </c>
      <c r="D268" s="17" t="str">
        <f>IF(VLOOKUP($A268,'[1]Master File'!$A$4:$DA$2000,4,FALSE)="","",VLOOKUP($A268,'[1]Master File'!$A$4:$DA$2000,4,FALSE))</f>
        <v>TWTPE</v>
      </c>
      <c r="E268" s="18" t="str">
        <f>IF(VLOOKUP($A268,'[1]Master File'!$A$4:$DA$2000,5,FALSE)="","",VLOOKUP($A268,'[1]Master File'!$A$4:$DA$2000,5,FALSE))</f>
        <v>A</v>
      </c>
      <c r="F268" s="17" t="str">
        <f>IF(VLOOKUP($A268,'[1]Master File'!$A$4:$DA$2000,6,FALSE)="","",VLOOKUP($A268,'[1]Master File'!$A$4:$DA$2000,6,FALSE))</f>
        <v>Linda Hung</v>
      </c>
      <c r="G268" s="17" t="str">
        <f>IF(VLOOKUP($A268,'[1]Master File'!$A$4:$DA$2000,7,FALSE)="","",VLOOKUP($A268,'[1]Master File'!$A$4:$DA$2000,7,FALSE))</f>
        <v>Docs (GBSPO)</v>
      </c>
      <c r="H268" s="17" t="str">
        <f>IF(VLOOKUP($A268,'[1]Master File'!$A$4:$DA$2000,8,FALSE)="","",VLOOKUP($A268,'[1]Master File'!$A$4:$DA$2000,8,FALSE))</f>
        <v>886 2 66117618</v>
      </c>
      <c r="I268" s="17" t="str">
        <f>IF(VLOOKUP($A268,'[1]Master File'!$A$4:$DA$2000,9,FALSE)="","",VLOOKUP($A268,'[1]Master File'!$A$4:$DA$2000,9,FALSE))</f>
        <v>upstwnairexport@ups.com</v>
      </c>
      <c r="J268" s="18" t="str">
        <f>IF(VLOOKUP($A268,'[1]Master File'!$A$4:$DA$2000,44,FALSE)="","",VLOOKUP($A268,'[1]Master File'!$A$4:$DA$2000,44,FALSE))</f>
        <v>B</v>
      </c>
    </row>
    <row r="269" spans="1:10" ht="17.45" customHeight="1">
      <c r="A269" s="20">
        <v>291</v>
      </c>
      <c r="B269" s="16" t="str">
        <f>IF(VLOOKUP($A269,'[1]Master File'!$A$4:$DA$2000,2,FALSE)="","",VLOOKUP($A269,'[1]Master File'!$A$4:$DA$2000,2,FALSE))</f>
        <v>Taiwan</v>
      </c>
      <c r="C269" s="17" t="str">
        <f>IF(VLOOKUP($A269,'[1]Master File'!$A$4:$DA$2000,3,FALSE)="","",VLOOKUP($A269,'[1]Master File'!$A$4:$DA$2000,3,FALSE))</f>
        <v>Taipei</v>
      </c>
      <c r="D269" s="17" t="str">
        <f>IF(VLOOKUP($A269,'[1]Master File'!$A$4:$DA$2000,4,FALSE)="","",VLOOKUP($A269,'[1]Master File'!$A$4:$DA$2000,4,FALSE))</f>
        <v>TWTPE</v>
      </c>
      <c r="E269" s="18" t="str">
        <f>IF(VLOOKUP($A269,'[1]Master File'!$A$4:$DA$2000,5,FALSE)="","",VLOOKUP($A269,'[1]Master File'!$A$4:$DA$2000,5,FALSE))</f>
        <v>A</v>
      </c>
      <c r="F269" s="17" t="str">
        <f>IF(VLOOKUP($A269,'[1]Master File'!$A$4:$DA$2000,6,FALSE)="","",VLOOKUP($A269,'[1]Master File'!$A$4:$DA$2000,6,FALSE))</f>
        <v>Frances Hsu</v>
      </c>
      <c r="G269" s="17" t="str">
        <f>IF(VLOOKUP($A269,'[1]Master File'!$A$4:$DA$2000,7,FALSE)="","",VLOOKUP($A269,'[1]Master File'!$A$4:$DA$2000,7,FALSE))</f>
        <v>Docs Manager (GBSPO)</v>
      </c>
      <c r="H269" s="17" t="str">
        <f>IF(VLOOKUP($A269,'[1]Master File'!$A$4:$DA$2000,8,FALSE)="","",VLOOKUP($A269,'[1]Master File'!$A$4:$DA$2000,8,FALSE))</f>
        <v>886 2 66117620</v>
      </c>
      <c r="I269" s="17" t="str">
        <f>IF(VLOOKUP($A269,'[1]Master File'!$A$4:$DA$2000,9,FALSE)="","",VLOOKUP($A269,'[1]Master File'!$A$4:$DA$2000,9,FALSE))</f>
        <v>fxhsu@ups.com</v>
      </c>
      <c r="J269" s="18" t="str">
        <f>IF(VLOOKUP($A269,'[1]Master File'!$A$4:$DA$2000,44,FALSE)="","",VLOOKUP($A269,'[1]Master File'!$A$4:$DA$2000,44,FALSE))</f>
        <v>B</v>
      </c>
    </row>
    <row r="270" spans="1:10" ht="17.45" customHeight="1">
      <c r="A270" s="20">
        <v>791</v>
      </c>
      <c r="B270" s="16" t="str">
        <f>IF(VLOOKUP($A270,'[1]Master File'!$A$4:$DA$2000,2,FALSE)="","",VLOOKUP($A270,'[1]Master File'!$A$4:$DA$2000,2,FALSE))</f>
        <v>Taiwan</v>
      </c>
      <c r="C270" s="17" t="str">
        <f>IF(VLOOKUP($A270,'[1]Master File'!$A$4:$DA$2000,3,FALSE)="","",VLOOKUP($A270,'[1]Master File'!$A$4:$DA$2000,3,FALSE))</f>
        <v>Taipei</v>
      </c>
      <c r="D270" s="17" t="str">
        <f>IF(VLOOKUP($A270,'[1]Master File'!$A$4:$DA$2000,4,FALSE)="","",VLOOKUP($A270,'[1]Master File'!$A$4:$DA$2000,4,FALSE))</f>
        <v>TWTPE</v>
      </c>
      <c r="E270" s="18" t="str">
        <f>IF(VLOOKUP($A270,'[1]Master File'!$A$4:$DA$2000,5,FALSE)="","",VLOOKUP($A270,'[1]Master File'!$A$4:$DA$2000,5,FALSE))</f>
        <v>O</v>
      </c>
      <c r="F270" s="17" t="str">
        <f>IF(VLOOKUP($A270,'[1]Master File'!$A$4:$DA$2000,6,FALSE)="","",VLOOKUP($A270,'[1]Master File'!$A$4:$DA$2000,6,FALSE))</f>
        <v>Han Chen</v>
      </c>
      <c r="G270" s="17" t="str">
        <f>IF(VLOOKUP($A270,'[1]Master File'!$A$4:$DA$2000,7,FALSE)="","",VLOOKUP($A270,'[1]Master File'!$A$4:$DA$2000,7,FALSE))</f>
        <v>CS</v>
      </c>
      <c r="H270" s="17" t="str">
        <f>IF(VLOOKUP($A270,'[1]Master File'!$A$4:$DA$2000,8,FALSE)="","",VLOOKUP($A270,'[1]Master File'!$A$4:$DA$2000,8,FALSE))</f>
        <v>886 2 66117664</v>
      </c>
      <c r="I270" s="17" t="str">
        <f>IF(VLOOKUP($A270,'[1]Master File'!$A$4:$DA$2000,9,FALSE)="","",VLOOKUP($A270,'[1]Master File'!$A$4:$DA$2000,9,FALSE))</f>
        <v>chan@ups.com</v>
      </c>
      <c r="J270" s="18" t="str">
        <f>IF(VLOOKUP($A270,'[1]Master File'!$A$4:$DA$2000,44,FALSE)="","",VLOOKUP($A270,'[1]Master File'!$A$4:$DA$2000,44,FALSE))</f>
        <v>B</v>
      </c>
    </row>
    <row r="271" spans="1:10" ht="17.45" customHeight="1">
      <c r="A271" s="20">
        <v>802</v>
      </c>
      <c r="B271" s="16" t="str">
        <f>IF(VLOOKUP($A271,'[1]Master File'!$A$4:$DA$2000,2,FALSE)="","",VLOOKUP($A271,'[1]Master File'!$A$4:$DA$2000,2,FALSE))</f>
        <v>Taiwan</v>
      </c>
      <c r="C271" s="17" t="str">
        <f>IF(VLOOKUP($A271,'[1]Master File'!$A$4:$DA$2000,3,FALSE)="","",VLOOKUP($A271,'[1]Master File'!$A$4:$DA$2000,3,FALSE))</f>
        <v>Taipei</v>
      </c>
      <c r="D271" s="17" t="str">
        <f>IF(VLOOKUP($A271,'[1]Master File'!$A$4:$DA$2000,4,FALSE)="","",VLOOKUP($A271,'[1]Master File'!$A$4:$DA$2000,4,FALSE))</f>
        <v>TWTPE</v>
      </c>
      <c r="E271" s="18" t="str">
        <f>IF(VLOOKUP($A271,'[1]Master File'!$A$4:$DA$2000,5,FALSE)="","",VLOOKUP($A271,'[1]Master File'!$A$4:$DA$2000,5,FALSE))</f>
        <v>O</v>
      </c>
      <c r="F271" s="17" t="str">
        <f>IF(VLOOKUP($A271,'[1]Master File'!$A$4:$DA$2000,6,FALSE)="","",VLOOKUP($A271,'[1]Master File'!$A$4:$DA$2000,6,FALSE))</f>
        <v>Sarah Lin</v>
      </c>
      <c r="G271" s="17" t="str">
        <f>IF(VLOOKUP($A271,'[1]Master File'!$A$4:$DA$2000,7,FALSE)="","",VLOOKUP($A271,'[1]Master File'!$A$4:$DA$2000,7,FALSE))</f>
        <v>Export CS</v>
      </c>
      <c r="H271" s="17" t="str">
        <f>IF(VLOOKUP($A271,'[1]Master File'!$A$4:$DA$2000,8,FALSE)="","",VLOOKUP($A271,'[1]Master File'!$A$4:$DA$2000,8,FALSE))</f>
        <v>886 2 66117694</v>
      </c>
      <c r="I271" s="17" t="str">
        <f>IF(VLOOKUP($A271,'[1]Master File'!$A$4:$DA$2000,9,FALSE)="","",VLOOKUP($A271,'[1]Master File'!$A$4:$DA$2000,9,FALSE))</f>
        <v>sylin@ups.com</v>
      </c>
      <c r="J271" s="18" t="str">
        <f>IF(VLOOKUP($A271,'[1]Master File'!$A$4:$DA$2000,44,FALSE)="","",VLOOKUP($A271,'[1]Master File'!$A$4:$DA$2000,44,FALSE))</f>
        <v>M</v>
      </c>
    </row>
    <row r="272" spans="1:10" ht="17.45" customHeight="1">
      <c r="A272" s="20">
        <v>297</v>
      </c>
      <c r="B272" s="16" t="str">
        <f>IF(VLOOKUP($A272,'[1]Master File'!$A$4:$DA$2000,2,FALSE)="","",VLOOKUP($A272,'[1]Master File'!$A$4:$DA$2000,2,FALSE))</f>
        <v>Thailand</v>
      </c>
      <c r="C272" s="17" t="str">
        <f>IF(VLOOKUP($A272,'[1]Master File'!$A$4:$DA$2000,3,FALSE)="","",VLOOKUP($A272,'[1]Master File'!$A$4:$DA$2000,3,FALSE))</f>
        <v>Bangkok</v>
      </c>
      <c r="D272" s="17" t="str">
        <f>IF(VLOOKUP($A272,'[1]Master File'!$A$4:$DA$2000,4,FALSE)="","",VLOOKUP($A272,'[1]Master File'!$A$4:$DA$2000,4,FALSE))</f>
        <v>THBKK</v>
      </c>
      <c r="E272" s="18" t="str">
        <f>IF(VLOOKUP($A272,'[1]Master File'!$A$4:$DA$2000,5,FALSE)="","",VLOOKUP($A272,'[1]Master File'!$A$4:$DA$2000,5,FALSE))</f>
        <v>A</v>
      </c>
      <c r="F272" s="17" t="str">
        <f>IF(VLOOKUP($A272,'[1]Master File'!$A$4:$DA$2000,6,FALSE)="","",VLOOKUP($A272,'[1]Master File'!$A$4:$DA$2000,6,FALSE))</f>
        <v>Patsarawadee Singharat</v>
      </c>
      <c r="G272" s="17" t="str">
        <f>IF(VLOOKUP($A272,'[1]Master File'!$A$4:$DA$2000,7,FALSE)="","",VLOOKUP($A272,'[1]Master File'!$A$4:$DA$2000,7,FALSE))</f>
        <v>CS Agent</v>
      </c>
      <c r="H272" s="17" t="str">
        <f>IF(VLOOKUP($A272,'[1]Master File'!$A$4:$DA$2000,8,FALSE)="","",VLOOKUP($A272,'[1]Master File'!$A$4:$DA$2000,8,FALSE))</f>
        <v>66 2 3086864</v>
      </c>
      <c r="I272" s="17" t="str">
        <f>IF(VLOOKUP($A272,'[1]Master File'!$A$4:$DA$2000,9,FALSE)="","",VLOOKUP($A272,'[1]Master File'!$A$4:$DA$2000,9,FALSE))</f>
        <v>patsarawadee.singharat@ups.com</v>
      </c>
      <c r="J272" s="18" t="str">
        <f>IF(VLOOKUP($A272,'[1]Master File'!$A$4:$DA$2000,44,FALSE)="","",VLOOKUP($A272,'[1]Master File'!$A$4:$DA$2000,44,FALSE))</f>
        <v>B</v>
      </c>
    </row>
    <row r="273" spans="1:10" ht="17.45" customHeight="1">
      <c r="A273" s="20">
        <v>299</v>
      </c>
      <c r="B273" s="16" t="str">
        <f>IF(VLOOKUP($A273,'[1]Master File'!$A$4:$DA$2000,2,FALSE)="","",VLOOKUP($A273,'[1]Master File'!$A$4:$DA$2000,2,FALSE))</f>
        <v>Thailand</v>
      </c>
      <c r="C273" s="17" t="str">
        <f>IF(VLOOKUP($A273,'[1]Master File'!$A$4:$DA$2000,3,FALSE)="","",VLOOKUP($A273,'[1]Master File'!$A$4:$DA$2000,3,FALSE))</f>
        <v>Bangkok</v>
      </c>
      <c r="D273" s="17" t="str">
        <f>IF(VLOOKUP($A273,'[1]Master File'!$A$4:$DA$2000,4,FALSE)="","",VLOOKUP($A273,'[1]Master File'!$A$4:$DA$2000,4,FALSE))</f>
        <v>THBKK</v>
      </c>
      <c r="E273" s="18" t="str">
        <f>IF(VLOOKUP($A273,'[1]Master File'!$A$4:$DA$2000,5,FALSE)="","",VLOOKUP($A273,'[1]Master File'!$A$4:$DA$2000,5,FALSE))</f>
        <v>A</v>
      </c>
      <c r="F273" s="17" t="str">
        <f>IF(VLOOKUP($A273,'[1]Master File'!$A$4:$DA$2000,6,FALSE)="","",VLOOKUP($A273,'[1]Master File'!$A$4:$DA$2000,6,FALSE))</f>
        <v>Wannee Pukparingkhop</v>
      </c>
      <c r="G273" s="17" t="str">
        <f>IF(VLOOKUP($A273,'[1]Master File'!$A$4:$DA$2000,7,FALSE)="","",VLOOKUP($A273,'[1]Master File'!$A$4:$DA$2000,7,FALSE))</f>
        <v>CS Team Leader</v>
      </c>
      <c r="H273" s="17" t="str">
        <f>IF(VLOOKUP($A273,'[1]Master File'!$A$4:$DA$2000,8,FALSE)="","",VLOOKUP($A273,'[1]Master File'!$A$4:$DA$2000,8,FALSE))</f>
        <v>66 2 3086867</v>
      </c>
      <c r="I273" s="17" t="str">
        <f>IF(VLOOKUP($A273,'[1]Master File'!$A$4:$DA$2000,9,FALSE)="","",VLOOKUP($A273,'[1]Master File'!$A$4:$DA$2000,9,FALSE))</f>
        <v>pukparingkhop.wannee@ups.com</v>
      </c>
      <c r="J273" s="18" t="str">
        <f>IF(VLOOKUP($A273,'[1]Master File'!$A$4:$DA$2000,44,FALSE)="","",VLOOKUP($A273,'[1]Master File'!$A$4:$DA$2000,44,FALSE))</f>
        <v>B</v>
      </c>
    </row>
    <row r="274" spans="1:10" ht="17.45" customHeight="1">
      <c r="A274" s="20">
        <v>300</v>
      </c>
      <c r="B274" s="16" t="str">
        <f>IF(VLOOKUP($A274,'[1]Master File'!$A$4:$DA$2000,2,FALSE)="","",VLOOKUP($A274,'[1]Master File'!$A$4:$DA$2000,2,FALSE))</f>
        <v>Thailand</v>
      </c>
      <c r="C274" s="17" t="str">
        <f>IF(VLOOKUP($A274,'[1]Master File'!$A$4:$DA$2000,3,FALSE)="","",VLOOKUP($A274,'[1]Master File'!$A$4:$DA$2000,3,FALSE))</f>
        <v>Bangkok</v>
      </c>
      <c r="D274" s="17" t="str">
        <f>IF(VLOOKUP($A274,'[1]Master File'!$A$4:$DA$2000,4,FALSE)="","",VLOOKUP($A274,'[1]Master File'!$A$4:$DA$2000,4,FALSE))</f>
        <v>THBKK</v>
      </c>
      <c r="E274" s="18" t="str">
        <f>IF(VLOOKUP($A274,'[1]Master File'!$A$4:$DA$2000,5,FALSE)="","",VLOOKUP($A274,'[1]Master File'!$A$4:$DA$2000,5,FALSE))</f>
        <v>A</v>
      </c>
      <c r="F274" s="17" t="str">
        <f>IF(VLOOKUP($A274,'[1]Master File'!$A$4:$DA$2000,6,FALSE)="","",VLOOKUP($A274,'[1]Master File'!$A$4:$DA$2000,6,FALSE))</f>
        <v>Thiti Pancharoen</v>
      </c>
      <c r="G274" s="17" t="str">
        <f>IF(VLOOKUP($A274,'[1]Master File'!$A$4:$DA$2000,7,FALSE)="","",VLOOKUP($A274,'[1]Master File'!$A$4:$DA$2000,7,FALSE))</f>
        <v>CS Air Export</v>
      </c>
      <c r="H274" s="17" t="str">
        <f>IF(VLOOKUP($A274,'[1]Master File'!$A$4:$DA$2000,8,FALSE)="","",VLOOKUP($A274,'[1]Master File'!$A$4:$DA$2000,8,FALSE))</f>
        <v>66 2 3086863</v>
      </c>
      <c r="I274" s="17" t="str">
        <f>IF(VLOOKUP($A274,'[1]Master File'!$A$4:$DA$2000,9,FALSE)="","",VLOOKUP($A274,'[1]Master File'!$A$4:$DA$2000,9,FALSE))</f>
        <v>pancharoen.thiti@ups.com</v>
      </c>
      <c r="J274" s="18" t="str">
        <f>IF(VLOOKUP($A274,'[1]Master File'!$A$4:$DA$2000,44,FALSE)="","",VLOOKUP($A274,'[1]Master File'!$A$4:$DA$2000,44,FALSE))</f>
        <v>B</v>
      </c>
    </row>
    <row r="275" spans="1:10" ht="17.45" customHeight="1">
      <c r="A275" s="20">
        <v>301</v>
      </c>
      <c r="B275" s="16" t="str">
        <f>IF(VLOOKUP($A275,'[1]Master File'!$A$4:$DA$2000,2,FALSE)="","",VLOOKUP($A275,'[1]Master File'!$A$4:$DA$2000,2,FALSE))</f>
        <v>Thailand</v>
      </c>
      <c r="C275" s="17" t="str">
        <f>IF(VLOOKUP($A275,'[1]Master File'!$A$4:$DA$2000,3,FALSE)="","",VLOOKUP($A275,'[1]Master File'!$A$4:$DA$2000,3,FALSE))</f>
        <v>Bangkok</v>
      </c>
      <c r="D275" s="17" t="str">
        <f>IF(VLOOKUP($A275,'[1]Master File'!$A$4:$DA$2000,4,FALSE)="","",VLOOKUP($A275,'[1]Master File'!$A$4:$DA$2000,4,FALSE))</f>
        <v>THBKK</v>
      </c>
      <c r="E275" s="18" t="str">
        <f>IF(VLOOKUP($A275,'[1]Master File'!$A$4:$DA$2000,5,FALSE)="","",VLOOKUP($A275,'[1]Master File'!$A$4:$DA$2000,5,FALSE))</f>
        <v>A</v>
      </c>
      <c r="F275" s="17" t="str">
        <f>IF(VLOOKUP($A275,'[1]Master File'!$A$4:$DA$2000,6,FALSE)="","",VLOOKUP($A275,'[1]Master File'!$A$4:$DA$2000,6,FALSE))</f>
        <v>Fusit Cheevasuvit</v>
      </c>
      <c r="G275" s="17" t="str">
        <f>IF(VLOOKUP($A275,'[1]Master File'!$A$4:$DA$2000,7,FALSE)="","",VLOOKUP($A275,'[1]Master File'!$A$4:$DA$2000,7,FALSE))</f>
        <v>CS Air Export</v>
      </c>
      <c r="H275" s="17" t="str">
        <f>IF(VLOOKUP($A275,'[1]Master File'!$A$4:$DA$2000,8,FALSE)="","",VLOOKUP($A275,'[1]Master File'!$A$4:$DA$2000,8,FALSE))</f>
        <v>66 2 3186000 ext 1232</v>
      </c>
      <c r="I275" s="17" t="str">
        <f>IF(VLOOKUP($A275,'[1]Master File'!$A$4:$DA$2000,9,FALSE)="","",VLOOKUP($A275,'[1]Master File'!$A$4:$DA$2000,9,FALSE))</f>
        <v>cfusit@ups.com</v>
      </c>
      <c r="J275" s="18" t="str">
        <f>IF(VLOOKUP($A275,'[1]Master File'!$A$4:$DA$2000,44,FALSE)="","",VLOOKUP($A275,'[1]Master File'!$A$4:$DA$2000,44,FALSE))</f>
        <v>*</v>
      </c>
    </row>
    <row r="276" spans="1:10" ht="17.45" customHeight="1">
      <c r="A276" s="20">
        <v>812</v>
      </c>
      <c r="B276" s="16" t="str">
        <f>IF(VLOOKUP($A276,'[1]Master File'!$A$4:$DA$2000,2,FALSE)="","",VLOOKUP($A276,'[1]Master File'!$A$4:$DA$2000,2,FALSE))</f>
        <v>Thailand</v>
      </c>
      <c r="C276" s="17" t="str">
        <f>IF(VLOOKUP($A276,'[1]Master File'!$A$4:$DA$2000,3,FALSE)="","",VLOOKUP($A276,'[1]Master File'!$A$4:$DA$2000,3,FALSE))</f>
        <v>Bangkok</v>
      </c>
      <c r="D276" s="17" t="str">
        <f>IF(VLOOKUP($A276,'[1]Master File'!$A$4:$DA$2000,4,FALSE)="","",VLOOKUP($A276,'[1]Master File'!$A$4:$DA$2000,4,FALSE))</f>
        <v>THBKK</v>
      </c>
      <c r="E276" s="18" t="str">
        <f>IF(VLOOKUP($A276,'[1]Master File'!$A$4:$DA$2000,5,FALSE)="","",VLOOKUP($A276,'[1]Master File'!$A$4:$DA$2000,5,FALSE))</f>
        <v>O</v>
      </c>
      <c r="F276" s="17" t="str">
        <f>IF(VLOOKUP($A276,'[1]Master File'!$A$4:$DA$2000,6,FALSE)="","",VLOOKUP($A276,'[1]Master File'!$A$4:$DA$2000,6,FALSE))</f>
        <v>Naraluck Watcharasukpho</v>
      </c>
      <c r="G276" s="17" t="str">
        <f>IF(VLOOKUP($A276,'[1]Master File'!$A$4:$DA$2000,7,FALSE)="","",VLOOKUP($A276,'[1]Master File'!$A$4:$DA$2000,7,FALSE))</f>
        <v>Team leader Operation</v>
      </c>
      <c r="H276" s="17" t="str">
        <f>IF(VLOOKUP($A276,'[1]Master File'!$A$4:$DA$2000,8,FALSE)="","",VLOOKUP($A276,'[1]Master File'!$A$4:$DA$2000,8,FALSE))</f>
        <v>66 2 3086860</v>
      </c>
      <c r="I276" s="17" t="str">
        <f>IF(VLOOKUP($A276,'[1]Master File'!$A$4:$DA$2000,9,FALSE)="","",VLOOKUP($A276,'[1]Master File'!$A$4:$DA$2000,9,FALSE))</f>
        <v>wnaraluck@ups.com</v>
      </c>
      <c r="J276" s="18" t="str">
        <f>IF(VLOOKUP($A276,'[1]Master File'!$A$4:$DA$2000,44,FALSE)="","",VLOOKUP($A276,'[1]Master File'!$A$4:$DA$2000,44,FALSE))</f>
        <v>B</v>
      </c>
    </row>
    <row r="277" spans="1:10" ht="17.45" customHeight="1">
      <c r="A277" s="20">
        <v>818</v>
      </c>
      <c r="B277" s="16" t="str">
        <f>IF(VLOOKUP($A277,'[1]Master File'!$A$4:$DA$2000,2,FALSE)="","",VLOOKUP($A277,'[1]Master File'!$A$4:$DA$2000,2,FALSE))</f>
        <v>Thailand</v>
      </c>
      <c r="C277" s="17" t="str">
        <f>IF(VLOOKUP($A277,'[1]Master File'!$A$4:$DA$2000,3,FALSE)="","",VLOOKUP($A277,'[1]Master File'!$A$4:$DA$2000,3,FALSE))</f>
        <v>Bangkok</v>
      </c>
      <c r="D277" s="17" t="str">
        <f>IF(VLOOKUP($A277,'[1]Master File'!$A$4:$DA$2000,4,FALSE)="","",VLOOKUP($A277,'[1]Master File'!$A$4:$DA$2000,4,FALSE))</f>
        <v>THBKK</v>
      </c>
      <c r="E277" s="18" t="str">
        <f>IF(VLOOKUP($A277,'[1]Master File'!$A$4:$DA$2000,5,FALSE)="","",VLOOKUP($A277,'[1]Master File'!$A$4:$DA$2000,5,FALSE))</f>
        <v>O</v>
      </c>
      <c r="F277" s="17" t="str">
        <f>IF(VLOOKUP($A277,'[1]Master File'!$A$4:$DA$2000,6,FALSE)="","",VLOOKUP($A277,'[1]Master File'!$A$4:$DA$2000,6,FALSE))</f>
        <v>Sathit Vidhyameth</v>
      </c>
      <c r="G277" s="17" t="str">
        <f>IF(VLOOKUP($A277,'[1]Master File'!$A$4:$DA$2000,7,FALSE)="","",VLOOKUP($A277,'[1]Master File'!$A$4:$DA$2000,7,FALSE))</f>
        <v>FF Manager</v>
      </c>
      <c r="H277" s="17" t="str">
        <f>IF(VLOOKUP($A277,'[1]Master File'!$A$4:$DA$2000,8,FALSE)="","",VLOOKUP($A277,'[1]Master File'!$A$4:$DA$2000,8,FALSE))</f>
        <v>66 2 3186000</v>
      </c>
      <c r="I277" s="17" t="str">
        <f>IF(VLOOKUP($A277,'[1]Master File'!$A$4:$DA$2000,9,FALSE)="","",VLOOKUP($A277,'[1]Master File'!$A$4:$DA$2000,9,FALSE))</f>
        <v>vsathit@ups.com</v>
      </c>
      <c r="J277" s="18" t="str">
        <f>IF(VLOOKUP($A277,'[1]Master File'!$A$4:$DA$2000,44,FALSE)="","",VLOOKUP($A277,'[1]Master File'!$A$4:$DA$2000,44,FALSE))</f>
        <v>E</v>
      </c>
    </row>
    <row r="278" spans="1:10" ht="17.45" customHeight="1">
      <c r="A278" s="20">
        <v>820</v>
      </c>
      <c r="B278" s="16" t="str">
        <f>IF(VLOOKUP($A278,'[1]Master File'!$A$4:$DA$2000,2,FALSE)="","",VLOOKUP($A278,'[1]Master File'!$A$4:$DA$2000,2,FALSE))</f>
        <v>Thailand</v>
      </c>
      <c r="C278" s="17" t="str">
        <f>IF(VLOOKUP($A278,'[1]Master File'!$A$4:$DA$2000,3,FALSE)="","",VLOOKUP($A278,'[1]Master File'!$A$4:$DA$2000,3,FALSE))</f>
        <v>Bangkok</v>
      </c>
      <c r="D278" s="17" t="str">
        <f>IF(VLOOKUP($A278,'[1]Master File'!$A$4:$DA$2000,4,FALSE)="","",VLOOKUP($A278,'[1]Master File'!$A$4:$DA$2000,4,FALSE))</f>
        <v>THBKK</v>
      </c>
      <c r="E278" s="18" t="str">
        <f>IF(VLOOKUP($A278,'[1]Master File'!$A$4:$DA$2000,5,FALSE)="","",VLOOKUP($A278,'[1]Master File'!$A$4:$DA$2000,5,FALSE))</f>
        <v>O</v>
      </c>
      <c r="F278" s="17" t="str">
        <f>IF(VLOOKUP($A278,'[1]Master File'!$A$4:$DA$2000,6,FALSE)="","",VLOOKUP($A278,'[1]Master File'!$A$4:$DA$2000,6,FALSE))</f>
        <v>TH Group Email</v>
      </c>
      <c r="G278" s="17" t="str">
        <f>IF(VLOOKUP($A278,'[1]Master File'!$A$4:$DA$2000,7,FALSE)="","",VLOOKUP($A278,'[1]Master File'!$A$4:$DA$2000,7,FALSE))</f>
        <v>Sea Freight Manager</v>
      </c>
      <c r="H278" s="17" t="str">
        <f>IF(VLOOKUP($A278,'[1]Master File'!$A$4:$DA$2000,8,FALSE)="","",VLOOKUP($A278,'[1]Master File'!$A$4:$DA$2000,8,FALSE))</f>
        <v>66 2 3186000</v>
      </c>
      <c r="I278" s="17" t="str">
        <f>IF(VLOOKUP($A278,'[1]Master File'!$A$4:$DA$2000,9,FALSE)="","",VLOOKUP($A278,'[1]Master File'!$A$4:$DA$2000,9,FALSE))</f>
        <v>UPSSCSBKKOEXT@ups.com</v>
      </c>
      <c r="J278" s="18" t="str">
        <f>IF(VLOOKUP($A278,'[1]Master File'!$A$4:$DA$2000,44,FALSE)="","",VLOOKUP($A278,'[1]Master File'!$A$4:$DA$2000,44,FALSE))</f>
        <v>E</v>
      </c>
    </row>
    <row r="279" spans="1:10" ht="17.45" customHeight="1">
      <c r="A279" s="20">
        <v>822</v>
      </c>
      <c r="B279" s="16" t="str">
        <f>IF(VLOOKUP($A279,'[1]Master File'!$A$4:$DA$2000,2,FALSE)="","",VLOOKUP($A279,'[1]Master File'!$A$4:$DA$2000,2,FALSE))</f>
        <v>Thailand</v>
      </c>
      <c r="C279" s="17" t="str">
        <f>IF(VLOOKUP($A279,'[1]Master File'!$A$4:$DA$2000,3,FALSE)="","",VLOOKUP($A279,'[1]Master File'!$A$4:$DA$2000,3,FALSE))</f>
        <v>Bangkok</v>
      </c>
      <c r="D279" s="17" t="str">
        <f>IF(VLOOKUP($A279,'[1]Master File'!$A$4:$DA$2000,4,FALSE)="","",VLOOKUP($A279,'[1]Master File'!$A$4:$DA$2000,4,FALSE))</f>
        <v>THBKK</v>
      </c>
      <c r="E279" s="18" t="str">
        <f>IF(VLOOKUP($A279,'[1]Master File'!$A$4:$DA$2000,5,FALSE)="","",VLOOKUP($A279,'[1]Master File'!$A$4:$DA$2000,5,FALSE))</f>
        <v>O</v>
      </c>
      <c r="F279" s="17" t="str">
        <f>IF(VLOOKUP($A279,'[1]Master File'!$A$4:$DA$2000,6,FALSE)="","",VLOOKUP($A279,'[1]Master File'!$A$4:$DA$2000,6,FALSE))</f>
        <v>Supree Sumon</v>
      </c>
      <c r="G279" s="17" t="str">
        <f>IF(VLOOKUP($A279,'[1]Master File'!$A$4:$DA$2000,7,FALSE)="","",VLOOKUP($A279,'[1]Master File'!$A$4:$DA$2000,7,FALSE))</f>
        <v>Supervisor</v>
      </c>
      <c r="H279" s="17" t="str">
        <f>IF(VLOOKUP($A279,'[1]Master File'!$A$4:$DA$2000,8,FALSE)="","",VLOOKUP($A279,'[1]Master File'!$A$4:$DA$2000,8,FALSE))</f>
        <v>66 2 3186000</v>
      </c>
      <c r="I279" s="17" t="str">
        <f>IF(VLOOKUP($A279,'[1]Master File'!$A$4:$DA$2000,9,FALSE)="","",VLOOKUP($A279,'[1]Master File'!$A$4:$DA$2000,9,FALSE))</f>
        <v>upsscsexport@fliway.com</v>
      </c>
      <c r="J279" s="18" t="str">
        <f>IF(VLOOKUP($A279,'[1]Master File'!$A$4:$DA$2000,44,FALSE)="","",VLOOKUP($A279,'[1]Master File'!$A$4:$DA$2000,44,FALSE))</f>
        <v>B</v>
      </c>
    </row>
    <row r="280" spans="1:10" ht="17.45" customHeight="1">
      <c r="A280" s="20">
        <v>824</v>
      </c>
      <c r="B280" s="16" t="str">
        <f>IF(VLOOKUP($A280,'[1]Master File'!$A$4:$DA$2000,2,FALSE)="","",VLOOKUP($A280,'[1]Master File'!$A$4:$DA$2000,2,FALSE))</f>
        <v>Thailand</v>
      </c>
      <c r="C280" s="17" t="str">
        <f>IF(VLOOKUP($A280,'[1]Master File'!$A$4:$DA$2000,3,FALSE)="","",VLOOKUP($A280,'[1]Master File'!$A$4:$DA$2000,3,FALSE))</f>
        <v>Laem Chabang</v>
      </c>
      <c r="D280" s="17" t="str">
        <f>IF(VLOOKUP($A280,'[1]Master File'!$A$4:$DA$2000,4,FALSE)="","",VLOOKUP($A280,'[1]Master File'!$A$4:$DA$2000,4,FALSE))</f>
        <v>THLCH</v>
      </c>
      <c r="E280" s="18" t="str">
        <f>IF(VLOOKUP($A280,'[1]Master File'!$A$4:$DA$2000,5,FALSE)="","",VLOOKUP($A280,'[1]Master File'!$A$4:$DA$2000,5,FALSE))</f>
        <v>O</v>
      </c>
      <c r="F280" s="17" t="str">
        <f>IF(VLOOKUP($A280,'[1]Master File'!$A$4:$DA$2000,6,FALSE)="","",VLOOKUP($A280,'[1]Master File'!$A$4:$DA$2000,6,FALSE))</f>
        <v>** See Bangkok</v>
      </c>
      <c r="G280" s="17" t="str">
        <f>IF(VLOOKUP($A280,'[1]Master File'!$A$4:$DA$2000,7,FALSE)="","",VLOOKUP($A280,'[1]Master File'!$A$4:$DA$2000,7,FALSE))</f>
        <v>Team Leads</v>
      </c>
      <c r="H280" s="17" t="str">
        <f>IF(VLOOKUP($A280,'[1]Master File'!$A$4:$DA$2000,8,FALSE)="","",VLOOKUP($A280,'[1]Master File'!$A$4:$DA$2000,8,FALSE))</f>
        <v>86 21 61057555</v>
      </c>
      <c r="I280" s="17" t="str">
        <f>IF(VLOOKUP($A280,'[1]Master File'!$A$4:$DA$2000,9,FALSE)="","",VLOOKUP($A280,'[1]Master File'!$A$4:$DA$2000,9,FALSE))</f>
        <v>cs3@vietranslink.com</v>
      </c>
      <c r="J280" s="18" t="str">
        <f>IF(VLOOKUP($A280,'[1]Master File'!$A$4:$DA$2000,44,FALSE)="","",VLOOKUP($A280,'[1]Master File'!$A$4:$DA$2000,44,FALSE))</f>
        <v>M</v>
      </c>
    </row>
    <row r="281" spans="1:10" ht="17.45" customHeight="1">
      <c r="A281" s="20">
        <v>826</v>
      </c>
      <c r="B281" s="16" t="str">
        <f>IF(VLOOKUP($A281,'[1]Master File'!$A$4:$DA$2000,2,FALSE)="","",VLOOKUP($A281,'[1]Master File'!$A$4:$DA$2000,2,FALSE))</f>
        <v>Thailand</v>
      </c>
      <c r="C281" s="17" t="str">
        <f>IF(VLOOKUP($A281,'[1]Master File'!$A$4:$DA$2000,3,FALSE)="","",VLOOKUP($A281,'[1]Master File'!$A$4:$DA$2000,3,FALSE))</f>
        <v>Songkhla</v>
      </c>
      <c r="D281" s="17" t="str">
        <f>IF(VLOOKUP($A281,'[1]Master File'!$A$4:$DA$2000,4,FALSE)="","",VLOOKUP($A281,'[1]Master File'!$A$4:$DA$2000,4,FALSE))</f>
        <v>THSGZ</v>
      </c>
      <c r="E281" s="18" t="str">
        <f>IF(VLOOKUP($A281,'[1]Master File'!$A$4:$DA$2000,5,FALSE)="","",VLOOKUP($A281,'[1]Master File'!$A$4:$DA$2000,5,FALSE))</f>
        <v>O</v>
      </c>
      <c r="F281" s="17" t="str">
        <f>IF(VLOOKUP($A281,'[1]Master File'!$A$4:$DA$2000,6,FALSE)="","",VLOOKUP($A281,'[1]Master File'!$A$4:$DA$2000,6,FALSE))</f>
        <v>** See Bangkok</v>
      </c>
      <c r="G281" s="17" t="str">
        <f>IF(VLOOKUP($A281,'[1]Master File'!$A$4:$DA$2000,7,FALSE)="","",VLOOKUP($A281,'[1]Master File'!$A$4:$DA$2000,7,FALSE))</f>
        <v>Operation Assistant</v>
      </c>
      <c r="H281" s="17" t="str">
        <f>IF(VLOOKUP($A281,'[1]Master File'!$A$4:$DA$2000,8,FALSE)="","",VLOOKUP($A281,'[1]Master File'!$A$4:$DA$2000,8,FALSE))</f>
        <v xml:space="preserve">84 28 3867 2830 </v>
      </c>
      <c r="I281" s="17" t="str">
        <f>IF(VLOOKUP($A281,'[1]Master File'!$A$4:$DA$2000,9,FALSE)="","",VLOOKUP($A281,'[1]Master File'!$A$4:$DA$2000,9,FALSE))</f>
        <v xml:space="preserve">pnghi@ups.com </v>
      </c>
      <c r="J281" s="18" t="str">
        <f>IF(VLOOKUP($A281,'[1]Master File'!$A$4:$DA$2000,44,FALSE)="","",VLOOKUP($A281,'[1]Master File'!$A$4:$DA$2000,44,FALSE))</f>
        <v>*</v>
      </c>
    </row>
    <row r="282" spans="1:10" ht="17.45" customHeight="1">
      <c r="A282" s="20"/>
      <c r="B282" s="16" t="s">
        <v>407</v>
      </c>
      <c r="C282" s="17" t="s">
        <v>408</v>
      </c>
      <c r="D282" s="17" t="s">
        <v>409</v>
      </c>
      <c r="E282" s="18" t="s">
        <v>32</v>
      </c>
      <c r="F282" s="17" t="s">
        <v>410</v>
      </c>
      <c r="G282" s="17" t="s">
        <v>411</v>
      </c>
      <c r="H282" s="17" t="s">
        <v>412</v>
      </c>
      <c r="I282" s="17" t="s">
        <v>413</v>
      </c>
      <c r="J282" s="18" t="s">
        <v>24</v>
      </c>
    </row>
    <row r="283" spans="1:10" ht="17.45" customHeight="1">
      <c r="A283" s="20"/>
      <c r="B283" s="16" t="s">
        <v>407</v>
      </c>
      <c r="C283" s="17" t="s">
        <v>408</v>
      </c>
      <c r="D283" s="17" t="s">
        <v>409</v>
      </c>
      <c r="E283" s="18" t="s">
        <v>32</v>
      </c>
      <c r="F283" s="17" t="s">
        <v>414</v>
      </c>
      <c r="G283" s="17" t="s">
        <v>415</v>
      </c>
      <c r="H283" s="17"/>
      <c r="I283" s="17" t="s">
        <v>416</v>
      </c>
      <c r="J283" s="18" t="s">
        <v>279</v>
      </c>
    </row>
    <row r="284" spans="1:10" ht="17.45" customHeight="1">
      <c r="A284" s="20"/>
      <c r="B284" s="16" t="s">
        <v>407</v>
      </c>
      <c r="C284" s="17" t="s">
        <v>417</v>
      </c>
      <c r="D284" s="17" t="s">
        <v>418</v>
      </c>
      <c r="E284" s="18" t="s">
        <v>32</v>
      </c>
      <c r="F284" s="17" t="s">
        <v>419</v>
      </c>
      <c r="G284" s="17"/>
      <c r="H284" s="17"/>
      <c r="I284" s="17" t="s">
        <v>420</v>
      </c>
      <c r="J284" s="18" t="s">
        <v>279</v>
      </c>
    </row>
    <row r="285" spans="1:10" ht="17.45" customHeight="1">
      <c r="A285" s="20"/>
      <c r="B285" s="16" t="s">
        <v>407</v>
      </c>
      <c r="C285" s="17" t="s">
        <v>417</v>
      </c>
      <c r="D285" s="17" t="s">
        <v>418</v>
      </c>
      <c r="E285" s="18" t="s">
        <v>32</v>
      </c>
      <c r="F285" s="17" t="s">
        <v>421</v>
      </c>
      <c r="G285" s="17"/>
      <c r="H285" s="17" t="s">
        <v>422</v>
      </c>
      <c r="I285" s="17" t="s">
        <v>423</v>
      </c>
      <c r="J285" s="18" t="s">
        <v>24</v>
      </c>
    </row>
    <row r="286" spans="1:10" ht="17.45" customHeight="1">
      <c r="A286" s="20"/>
      <c r="B286" s="16" t="s">
        <v>407</v>
      </c>
      <c r="C286" s="17" t="s">
        <v>417</v>
      </c>
      <c r="D286" s="17" t="s">
        <v>418</v>
      </c>
      <c r="E286" s="18" t="s">
        <v>32</v>
      </c>
      <c r="F286" s="17" t="s">
        <v>424</v>
      </c>
      <c r="G286" s="17"/>
      <c r="H286" s="17" t="s">
        <v>425</v>
      </c>
      <c r="I286" s="17" t="s">
        <v>426</v>
      </c>
      <c r="J286" s="18" t="s">
        <v>279</v>
      </c>
    </row>
    <row r="287" spans="1:10" ht="17.45" customHeight="1">
      <c r="A287" s="20"/>
      <c r="B287" s="16" t="s">
        <v>407</v>
      </c>
      <c r="C287" s="17" t="s">
        <v>417</v>
      </c>
      <c r="D287" s="17" t="s">
        <v>418</v>
      </c>
      <c r="E287" s="18" t="s">
        <v>32</v>
      </c>
      <c r="F287" s="17"/>
      <c r="G287" s="17" t="s">
        <v>427</v>
      </c>
      <c r="H287" s="17"/>
      <c r="I287" s="17" t="s">
        <v>428</v>
      </c>
      <c r="J287" s="18"/>
    </row>
    <row r="288" spans="1:10" ht="17.45" customHeight="1">
      <c r="A288" s="20"/>
      <c r="B288" s="16" t="s">
        <v>429</v>
      </c>
      <c r="C288" s="17" t="s">
        <v>430</v>
      </c>
      <c r="D288" s="17" t="s">
        <v>430</v>
      </c>
      <c r="E288" s="18" t="s">
        <v>19</v>
      </c>
      <c r="F288" s="17" t="s">
        <v>431</v>
      </c>
      <c r="G288" s="17" t="s">
        <v>432</v>
      </c>
      <c r="H288" s="17" t="s">
        <v>433</v>
      </c>
      <c r="I288" s="17" t="s">
        <v>434</v>
      </c>
      <c r="J288" s="18" t="s">
        <v>24</v>
      </c>
    </row>
    <row r="289" spans="1:10" ht="17.45" customHeight="1">
      <c r="A289" s="20"/>
      <c r="B289" s="16" t="s">
        <v>429</v>
      </c>
      <c r="C289" s="17" t="s">
        <v>430</v>
      </c>
      <c r="D289" s="17" t="s">
        <v>430</v>
      </c>
      <c r="E289" s="18" t="s">
        <v>19</v>
      </c>
      <c r="F289" s="17" t="s">
        <v>435</v>
      </c>
      <c r="G289" s="17" t="s">
        <v>436</v>
      </c>
      <c r="H289" s="17" t="s">
        <v>437</v>
      </c>
      <c r="I289" s="17" t="s">
        <v>438</v>
      </c>
      <c r="J289" s="18" t="s">
        <v>24</v>
      </c>
    </row>
    <row r="290" spans="1:10" ht="17.45" customHeight="1">
      <c r="A290" s="20"/>
      <c r="B290" s="16" t="s">
        <v>429</v>
      </c>
      <c r="C290" s="17" t="s">
        <v>430</v>
      </c>
      <c r="D290" s="17" t="s">
        <v>430</v>
      </c>
      <c r="E290" s="18" t="s">
        <v>19</v>
      </c>
      <c r="F290" s="17" t="s">
        <v>439</v>
      </c>
      <c r="G290" s="17" t="s">
        <v>440</v>
      </c>
      <c r="H290" s="17" t="s">
        <v>441</v>
      </c>
      <c r="I290" s="17" t="s">
        <v>442</v>
      </c>
      <c r="J290" s="18" t="s">
        <v>24</v>
      </c>
    </row>
    <row r="291" spans="1:10" ht="17.45" customHeight="1">
      <c r="A291" s="20">
        <v>309</v>
      </c>
      <c r="B291" s="16" t="str">
        <f>IF(VLOOKUP($A291,'[1]Master File'!$A$4:$DA$2000,2,FALSE)="","",VLOOKUP($A291,'[1]Master File'!$A$4:$DA$2000,2,FALSE))</f>
        <v>Vietnam</v>
      </c>
      <c r="C291" s="17" t="str">
        <f>IF(VLOOKUP($A291,'[1]Master File'!$A$4:$DA$2000,3,FALSE)="","",VLOOKUP($A291,'[1]Master File'!$A$4:$DA$2000,3,FALSE))</f>
        <v>Haiphong (seaport)
Hanoi (airport)</v>
      </c>
      <c r="D291" s="17" t="str">
        <f>IF(VLOOKUP($A291,'[1]Master File'!$A$4:$DA$2000,4,FALSE)="","",VLOOKUP($A291,'[1]Master File'!$A$4:$DA$2000,4,FALSE))</f>
        <v>VNHPH/VNHAN</v>
      </c>
      <c r="E291" s="18" t="str">
        <f>IF(VLOOKUP($A291,'[1]Master File'!$A$4:$DA$2000,5,FALSE)="","",VLOOKUP($A291,'[1]Master File'!$A$4:$DA$2000,5,FALSE))</f>
        <v>A</v>
      </c>
      <c r="F291" s="17" t="str">
        <f>IF(VLOOKUP($A291,'[1]Master File'!$A$4:$DA$2000,6,FALSE)="","",VLOOKUP($A291,'[1]Master File'!$A$4:$DA$2000,6,FALSE))</f>
        <v>Group Email</v>
      </c>
      <c r="G291" s="17" t="str">
        <f>IF(VLOOKUP($A291,'[1]Master File'!$A$4:$DA$2000,7,FALSE)="","",VLOOKUP($A291,'[1]Master File'!$A$4:$DA$2000,7,FALSE))</f>
        <v>Operation Assistant</v>
      </c>
      <c r="H291" s="17" t="str">
        <f>IF(VLOOKUP($A291,'[1]Master File'!$A$4:$DA$2000,8,FALSE)="","",VLOOKUP($A291,'[1]Master File'!$A$4:$DA$2000,8,FALSE))</f>
        <v>84 24 3734 9715</v>
      </c>
      <c r="I291" s="17" t="str">
        <f>IF(VLOOKUP($A291,'[1]Master File'!$A$4:$DA$2000,9,FALSE)="","",VLOOKUP($A291,'[1]Master File'!$A$4:$DA$2000,9,FALSE))</f>
        <v>hanairexport@ups.com</v>
      </c>
      <c r="J291" s="18" t="str">
        <f>IF(VLOOKUP($A291,'[1]Master File'!$A$4:$DA$2000,44,FALSE)="","",VLOOKUP($A291,'[1]Master File'!$A$4:$DA$2000,44,FALSE))</f>
        <v>B</v>
      </c>
    </row>
    <row r="292" spans="1:10" ht="17.45" customHeight="1">
      <c r="A292" s="20">
        <v>841</v>
      </c>
      <c r="B292" s="16" t="str">
        <f>IF(VLOOKUP($A292,'[1]Master File'!$A$4:$DA$2000,2,FALSE)="","",VLOOKUP($A292,'[1]Master File'!$A$4:$DA$2000,2,FALSE))</f>
        <v>Vietnam</v>
      </c>
      <c r="C292" s="17" t="str">
        <f>IF(VLOOKUP($A292,'[1]Master File'!$A$4:$DA$2000,3,FALSE)="","",VLOOKUP($A292,'[1]Master File'!$A$4:$DA$2000,3,FALSE))</f>
        <v>Haiphong (seaport)
Hanoi (airport)</v>
      </c>
      <c r="D292" s="17" t="str">
        <f>IF(VLOOKUP($A292,'[1]Master File'!$A$4:$DA$2000,4,FALSE)="","",VLOOKUP($A292,'[1]Master File'!$A$4:$DA$2000,4,FALSE))</f>
        <v>VNHPH/VNHAN</v>
      </c>
      <c r="E292" s="18" t="str">
        <f>IF(VLOOKUP($A292,'[1]Master File'!$A$4:$DA$2000,5,FALSE)="","",VLOOKUP($A292,'[1]Master File'!$A$4:$DA$2000,5,FALSE))</f>
        <v>O</v>
      </c>
      <c r="F292" s="17" t="str">
        <f>IF(VLOOKUP($A292,'[1]Master File'!$A$4:$DA$2000,6,FALSE)="","",VLOOKUP($A292,'[1]Master File'!$A$4:$DA$2000,6,FALSE))</f>
        <v>Helly Huyen</v>
      </c>
      <c r="G292" s="17" t="str">
        <f>IF(VLOOKUP($A292,'[1]Master File'!$A$4:$DA$2000,7,FALSE)="","",VLOOKUP($A292,'[1]Master File'!$A$4:$DA$2000,7,FALSE))</f>
        <v>Ocean Operation Assistant</v>
      </c>
      <c r="H292" s="17" t="str">
        <f>IF(VLOOKUP($A292,'[1]Master File'!$A$4:$DA$2000,8,FALSE)="","",VLOOKUP($A292,'[1]Master File'!$A$4:$DA$2000,8,FALSE))</f>
        <v>84 24 3734 9731</v>
      </c>
      <c r="I292" s="17" t="str">
        <f>IF(VLOOKUP($A292,'[1]Master File'!$A$4:$DA$2000,9,FALSE)="","",VLOOKUP($A292,'[1]Master File'!$A$4:$DA$2000,9,FALSE))</f>
        <v>thuyen@ups.com</v>
      </c>
      <c r="J292" s="18" t="str">
        <f>IF(VLOOKUP($A292,'[1]Master File'!$A$4:$DA$2000,44,FALSE)="","",VLOOKUP($A292,'[1]Master File'!$A$4:$DA$2000,44,FALSE))</f>
        <v/>
      </c>
    </row>
    <row r="293" spans="1:10" ht="17.45" customHeight="1">
      <c r="A293" s="20">
        <v>842</v>
      </c>
      <c r="B293" s="16" t="str">
        <f>IF(VLOOKUP($A293,'[1]Master File'!$A$4:$DA$2000,2,FALSE)="","",VLOOKUP($A293,'[1]Master File'!$A$4:$DA$2000,2,FALSE))</f>
        <v>Vietnam</v>
      </c>
      <c r="C293" s="17" t="str">
        <f>IF(VLOOKUP($A293,'[1]Master File'!$A$4:$DA$2000,3,FALSE)="","",VLOOKUP($A293,'[1]Master File'!$A$4:$DA$2000,3,FALSE))</f>
        <v>Haiphong (seaport)
Hanoi (airport)</v>
      </c>
      <c r="D293" s="17" t="str">
        <f>IF(VLOOKUP($A293,'[1]Master File'!$A$4:$DA$2000,4,FALSE)="","",VLOOKUP($A293,'[1]Master File'!$A$4:$DA$2000,4,FALSE))</f>
        <v>VNHPH/VNHAN</v>
      </c>
      <c r="E293" s="18" t="str">
        <f>IF(VLOOKUP($A293,'[1]Master File'!$A$4:$DA$2000,5,FALSE)="","",VLOOKUP($A293,'[1]Master File'!$A$4:$DA$2000,5,FALSE))</f>
        <v>O</v>
      </c>
      <c r="F293" s="17" t="str">
        <f>IF(VLOOKUP($A293,'[1]Master File'!$A$4:$DA$2000,6,FALSE)="","",VLOOKUP($A293,'[1]Master File'!$A$4:$DA$2000,6,FALSE))</f>
        <v>Nguyen Viet Tung</v>
      </c>
      <c r="G293" s="17" t="str">
        <f>IF(VLOOKUP($A293,'[1]Master File'!$A$4:$DA$2000,7,FALSE)="","",VLOOKUP($A293,'[1]Master File'!$A$4:$DA$2000,7,FALSE))</f>
        <v>OP Assistant</v>
      </c>
      <c r="H293" s="17" t="str">
        <f>IF(VLOOKUP($A293,'[1]Master File'!$A$4:$DA$2000,8,FALSE)="","",VLOOKUP($A293,'[1]Master File'!$A$4:$DA$2000,8,FALSE))</f>
        <v>84-24-3734 9840</v>
      </c>
      <c r="I293" s="17" t="str">
        <f>IF(VLOOKUP($A293,'[1]Master File'!$A$4:$DA$2000,9,FALSE)="","",VLOOKUP($A293,'[1]Master File'!$A$4:$DA$2000,9,FALSE))</f>
        <v>nguyenviettung@ups.com</v>
      </c>
      <c r="J293" s="18" t="str">
        <f>IF(VLOOKUP($A293,'[1]Master File'!$A$4:$DA$2000,44,FALSE)="","",VLOOKUP($A293,'[1]Master File'!$A$4:$DA$2000,44,FALSE))</f>
        <v>B</v>
      </c>
    </row>
    <row r="294" spans="1:10" ht="17.45" customHeight="1">
      <c r="A294" s="20">
        <v>320</v>
      </c>
      <c r="B294" s="16" t="str">
        <f>IF(VLOOKUP($A294,'[1]Master File'!$A$4:$DA$2000,2,FALSE)="","",VLOOKUP($A294,'[1]Master File'!$A$4:$DA$2000,2,FALSE))</f>
        <v>Vietnam</v>
      </c>
      <c r="C294" s="17" t="str">
        <f>IF(VLOOKUP($A294,'[1]Master File'!$A$4:$DA$2000,3,FALSE)="","",VLOOKUP($A294,'[1]Master File'!$A$4:$DA$2000,3,FALSE))</f>
        <v>Ho Chi Minh</v>
      </c>
      <c r="D294" s="17" t="str">
        <f>IF(VLOOKUP($A294,'[1]Master File'!$A$4:$DA$2000,4,FALSE)="","",VLOOKUP($A294,'[1]Master File'!$A$4:$DA$2000,4,FALSE))</f>
        <v>VNSGN</v>
      </c>
      <c r="E294" s="18" t="str">
        <f>IF(VLOOKUP($A294,'[1]Master File'!$A$4:$DA$2000,5,FALSE)="","",VLOOKUP($A294,'[1]Master File'!$A$4:$DA$2000,5,FALSE))</f>
        <v>A</v>
      </c>
      <c r="F294" s="17" t="str">
        <f>IF(VLOOKUP($A294,'[1]Master File'!$A$4:$DA$2000,6,FALSE)="","",VLOOKUP($A294,'[1]Master File'!$A$4:$DA$2000,6,FALSE))</f>
        <v>Group email</v>
      </c>
      <c r="G294" s="17" t="str">
        <f>IF(VLOOKUP($A294,'[1]Master File'!$A$4:$DA$2000,7,FALSE)="","",VLOOKUP($A294,'[1]Master File'!$A$4:$DA$2000,7,FALSE))</f>
        <v>Clerk</v>
      </c>
      <c r="H294" s="17" t="str">
        <f>IF(VLOOKUP($A294,'[1]Master File'!$A$4:$DA$2000,8,FALSE)="","",VLOOKUP($A294,'[1]Master File'!$A$4:$DA$2000,8,FALSE))</f>
        <v xml:space="preserve">84 28 3867 2830 </v>
      </c>
      <c r="I294" s="17" t="str">
        <f>IF(VLOOKUP($A294,'[1]Master File'!$A$4:$DA$2000,9,FALSE)="","",VLOOKUP($A294,'[1]Master File'!$A$4:$DA$2000,9,FALSE))</f>
        <v>sgnairexport@ups.com</v>
      </c>
      <c r="J294" s="18" t="str">
        <f>IF(VLOOKUP($A294,'[1]Master File'!$A$4:$DA$2000,44,FALSE)="","",VLOOKUP($A294,'[1]Master File'!$A$4:$DA$2000,44,FALSE))</f>
        <v>M</v>
      </c>
    </row>
    <row r="295" spans="1:10" ht="17.45" customHeight="1">
      <c r="A295" s="20">
        <v>847</v>
      </c>
      <c r="B295" s="16" t="str">
        <f>IF(VLOOKUP($A295,'[1]Master File'!$A$4:$DA$2000,2,FALSE)="","",VLOOKUP($A295,'[1]Master File'!$A$4:$DA$2000,2,FALSE))</f>
        <v>Vietnam</v>
      </c>
      <c r="C295" s="17" t="str">
        <f>IF(VLOOKUP($A295,'[1]Master File'!$A$4:$DA$2000,3,FALSE)="","",VLOOKUP($A295,'[1]Master File'!$A$4:$DA$2000,3,FALSE))</f>
        <v>Ho Chi Minh</v>
      </c>
      <c r="D295" s="17" t="str">
        <f>IF(VLOOKUP($A295,'[1]Master File'!$A$4:$DA$2000,4,FALSE)="","",VLOOKUP($A295,'[1]Master File'!$A$4:$DA$2000,4,FALSE))</f>
        <v>VNSGN</v>
      </c>
      <c r="E295" s="18" t="str">
        <f>IF(VLOOKUP($A295,'[1]Master File'!$A$4:$DA$2000,5,FALSE)="","",VLOOKUP($A295,'[1]Master File'!$A$4:$DA$2000,5,FALSE))</f>
        <v>O</v>
      </c>
      <c r="F295" s="17" t="str">
        <f>IF(VLOOKUP($A295,'[1]Master File'!$A$4:$DA$2000,6,FALSE)="","",VLOOKUP($A295,'[1]Master File'!$A$4:$DA$2000,6,FALSE))</f>
        <v>Anna Van</v>
      </c>
      <c r="G295" s="17" t="str">
        <f>IF(VLOOKUP($A295,'[1]Master File'!$A$4:$DA$2000,7,FALSE)="","",VLOOKUP($A295,'[1]Master File'!$A$4:$DA$2000,7,FALSE))</f>
        <v>Team Leader</v>
      </c>
      <c r="H295" s="17" t="str">
        <f>IF(VLOOKUP($A295,'[1]Master File'!$A$4:$DA$2000,8,FALSE)="","",VLOOKUP($A295,'[1]Master File'!$A$4:$DA$2000,8,FALSE))</f>
        <v>84 28 3867 2830 ext 8109</v>
      </c>
      <c r="I295" s="17" t="str">
        <f>IF(VLOOKUP($A295,'[1]Master File'!$A$4:$DA$2000,9,FALSE)="","",VLOOKUP($A295,'[1]Master File'!$A$4:$DA$2000,9,FALSE))</f>
        <v>vduong@ups.com</v>
      </c>
      <c r="J295" s="18" t="str">
        <f>IF(VLOOKUP($A295,'[1]Master File'!$A$4:$DA$2000,44,FALSE)="","",VLOOKUP($A295,'[1]Master File'!$A$4:$DA$2000,44,FALSE))</f>
        <v>E</v>
      </c>
    </row>
    <row r="296" spans="1:10" ht="17.45" customHeight="1">
      <c r="A296" s="20">
        <v>848</v>
      </c>
      <c r="B296" s="16" t="str">
        <f>IF(VLOOKUP($A296,'[1]Master File'!$A$4:$DA$2000,2,FALSE)="","",VLOOKUP($A296,'[1]Master File'!$A$4:$DA$2000,2,FALSE))</f>
        <v>Vietnam</v>
      </c>
      <c r="C296" s="17" t="str">
        <f>IF(VLOOKUP($A296,'[1]Master File'!$A$4:$DA$2000,3,FALSE)="","",VLOOKUP($A296,'[1]Master File'!$A$4:$DA$2000,3,FALSE))</f>
        <v>Ho Chi Minh</v>
      </c>
      <c r="D296" s="17" t="str">
        <f>IF(VLOOKUP($A296,'[1]Master File'!$A$4:$DA$2000,4,FALSE)="","",VLOOKUP($A296,'[1]Master File'!$A$4:$DA$2000,4,FALSE))</f>
        <v>VNSGN</v>
      </c>
      <c r="E296" s="18" t="str">
        <f>IF(VLOOKUP($A296,'[1]Master File'!$A$4:$DA$2000,5,FALSE)="","",VLOOKUP($A296,'[1]Master File'!$A$4:$DA$2000,5,FALSE))</f>
        <v>O</v>
      </c>
      <c r="F296" s="17" t="str">
        <f>IF(VLOOKUP($A296,'[1]Master File'!$A$4:$DA$2000,6,FALSE)="","",VLOOKUP($A296,'[1]Master File'!$A$4:$DA$2000,6,FALSE))</f>
        <v>Annie Le</v>
      </c>
      <c r="G296" s="17" t="str">
        <f>IF(VLOOKUP($A296,'[1]Master File'!$A$4:$DA$2000,7,FALSE)="","",VLOOKUP($A296,'[1]Master File'!$A$4:$DA$2000,7,FALSE))</f>
        <v>Operation Assistant</v>
      </c>
      <c r="H296" s="17" t="str">
        <f>IF(VLOOKUP($A296,'[1]Master File'!$A$4:$DA$2000,8,FALSE)="","",VLOOKUP($A296,'[1]Master File'!$A$4:$DA$2000,8,FALSE))</f>
        <v>66 2 3186000</v>
      </c>
      <c r="I296" s="17" t="str">
        <f>IF(VLOOKUP($A296,'[1]Master File'!$A$4:$DA$2000,9,FALSE)="","",VLOOKUP($A296,'[1]Master File'!$A$4:$DA$2000,9,FALSE))</f>
        <v>UPSSCSBKKOEXT@ups.com</v>
      </c>
      <c r="J296" s="18" t="str">
        <f>IF(VLOOKUP($A296,'[1]Master File'!$A$4:$DA$2000,44,FALSE)="","",VLOOKUP($A296,'[1]Master File'!$A$4:$DA$2000,44,FALSE))</f>
        <v>B</v>
      </c>
    </row>
    <row r="297" spans="1:10" ht="17.45" customHeight="1">
      <c r="A297" s="20">
        <v>856</v>
      </c>
      <c r="B297" s="16" t="str">
        <f>IF(VLOOKUP($A297,'[1]Master File'!$A$4:$DA$2000,2,FALSE)="","",VLOOKUP($A297,'[1]Master File'!$A$4:$DA$2000,2,FALSE))</f>
        <v>Vietnam</v>
      </c>
      <c r="C297" s="17" t="str">
        <f>IF(VLOOKUP($A297,'[1]Master File'!$A$4:$DA$2000,3,FALSE)="","",VLOOKUP($A297,'[1]Master File'!$A$4:$DA$2000,3,FALSE))</f>
        <v>Ho Chi Minh</v>
      </c>
      <c r="D297" s="17" t="str">
        <f>IF(VLOOKUP($A297,'[1]Master File'!$A$4:$DA$2000,4,FALSE)="","",VLOOKUP($A297,'[1]Master File'!$A$4:$DA$2000,4,FALSE))</f>
        <v>VNSGN</v>
      </c>
      <c r="E297" s="18" t="str">
        <f>IF(VLOOKUP($A297,'[1]Master File'!$A$4:$DA$2000,5,FALSE)="","",VLOOKUP($A297,'[1]Master File'!$A$4:$DA$2000,5,FALSE))</f>
        <v>O</v>
      </c>
      <c r="F297" s="17" t="str">
        <f>IF(VLOOKUP($A297,'[1]Master File'!$A$4:$DA$2000,6,FALSE)="","",VLOOKUP($A297,'[1]Master File'!$A$4:$DA$2000,6,FALSE))</f>
        <v>Christina Nguyen</v>
      </c>
      <c r="G297" s="17" t="str">
        <f>IF(VLOOKUP($A297,'[1]Master File'!$A$4:$DA$2000,7,FALSE)="","",VLOOKUP($A297,'[1]Master File'!$A$4:$DA$2000,7,FALSE))</f>
        <v>Supervisor</v>
      </c>
      <c r="H297" s="17" t="str">
        <f>IF(VLOOKUP($A297,'[1]Master File'!$A$4:$DA$2000,8,FALSE)="","",VLOOKUP($A297,'[1]Master File'!$A$4:$DA$2000,8,FALSE))</f>
        <v>822 20003939</v>
      </c>
      <c r="I297" s="17" t="str">
        <f>IF(VLOOKUP($A297,'[1]Master File'!$A$4:$DA$2000,9,FALSE)="","",VLOOKUP($A297,'[1]Master File'!$A$4:$DA$2000,9,FALSE))</f>
        <v>lranhee@ups.com</v>
      </c>
      <c r="J297" s="18" t="str">
        <f>IF(VLOOKUP($A297,'[1]Master File'!$A$4:$DA$2000,44,FALSE)="","",VLOOKUP($A297,'[1]Master File'!$A$4:$DA$2000,44,FALSE))</f>
        <v>E</v>
      </c>
    </row>
    <row r="298" spans="1:10" ht="17.45" customHeight="1">
      <c r="A298" s="20">
        <v>859</v>
      </c>
      <c r="B298" s="16" t="str">
        <f>IF(VLOOKUP($A298,'[1]Master File'!$A$4:$DA$2000,2,FALSE)="","",VLOOKUP($A298,'[1]Master File'!$A$4:$DA$2000,2,FALSE))</f>
        <v>Vietnam</v>
      </c>
      <c r="C298" s="17" t="str">
        <f>IF(VLOOKUP($A298,'[1]Master File'!$A$4:$DA$2000,3,FALSE)="","",VLOOKUP($A298,'[1]Master File'!$A$4:$DA$2000,3,FALSE))</f>
        <v>Ho Chi Minh</v>
      </c>
      <c r="D298" s="17" t="str">
        <f>IF(VLOOKUP($A298,'[1]Master File'!$A$4:$DA$2000,4,FALSE)="","",VLOOKUP($A298,'[1]Master File'!$A$4:$DA$2000,4,FALSE))</f>
        <v>VNSGN</v>
      </c>
      <c r="E298" s="18" t="str">
        <f>IF(VLOOKUP($A298,'[1]Master File'!$A$4:$DA$2000,5,FALSE)="","",VLOOKUP($A298,'[1]Master File'!$A$4:$DA$2000,5,FALSE))</f>
        <v>O</v>
      </c>
      <c r="F298" s="17" t="str">
        <f>IF(VLOOKUP($A298,'[1]Master File'!$A$4:$DA$2000,6,FALSE)="","",VLOOKUP($A298,'[1]Master File'!$A$4:$DA$2000,6,FALSE))</f>
        <v>Tran Thi Thuy Hang</v>
      </c>
      <c r="G298" s="17" t="str">
        <f>IF(VLOOKUP($A298,'[1]Master File'!$A$4:$DA$2000,7,FALSE)="","",VLOOKUP($A298,'[1]Master File'!$A$4:$DA$2000,7,FALSE))</f>
        <v>Freight Ops Assistant</v>
      </c>
      <c r="H298" s="17" t="str">
        <f>IF(VLOOKUP($A298,'[1]Master File'!$A$4:$DA$2000,8,FALSE)="","",VLOOKUP($A298,'[1]Master File'!$A$4:$DA$2000,8,FALSE))</f>
        <v xml:space="preserve">84 28 3867 2830 </v>
      </c>
      <c r="I298" s="17" t="str">
        <f>IF(VLOOKUP($A298,'[1]Master File'!$A$4:$DA$2000,9,FALSE)="","",VLOOKUP($A298,'[1]Master File'!$A$4:$DA$2000,9,FALSE))</f>
        <v>thang@ups.com</v>
      </c>
      <c r="J298" s="18" t="str">
        <f>IF(VLOOKUP($A298,'[1]Master File'!$A$4:$DA$2000,44,FALSE)="","",VLOOKUP($A298,'[1]Master File'!$A$4:$DA$2000,44,FALSE))</f>
        <v>M</v>
      </c>
    </row>
  </sheetData>
  <autoFilter ref="A7:J190">
    <sortState ref="A8:J298">
      <sortCondition sortBy="value" ref="B8:B298"/>
    </sortState>
  </autoFilter>
  <mergeCells count="1">
    <mergeCell ref="F1:H2"/>
  </mergeCells>
  <hyperlinks>
    <hyperlink ref="I282" r:id="rId1" display="mailto:dkelleci@ups.com"/>
    <hyperlink ref="I114" r:id="rId2" display="mailto:wmostafa@ups.com"/>
    <hyperlink ref="I227" r:id="rId3" display="mailto:sfaiz@ups.com"/>
    <hyperlink ref="I233" r:id="rId4" display="mailto:lxali@ups.com"/>
    <hyperlink ref="I289" r:id="rId5" display="mailto:nagoor.liyakathali@ups.com"/>
    <hyperlink ref="I290" r:id="rId6" display="mailto:salim.ibrahim@ups.com"/>
    <hyperlink ref="I115" r:id="rId7" display="mailto:jtoma@ups.com"/>
    <hyperlink ref="I144" r:id="rId8" display="mailto:bnaveen@ups.com"/>
    <hyperlink ref="I161" r:id="rId9" display="mailto:srohit@ups.com"/>
    <hyperlink ref="I12" r:id="rId10" display="mailto:imd@ups.com"/>
    <hyperlink ref="I120" r:id="rId11" display="mailto:manojarthanat@ups.com"/>
    <hyperlink ref="I196" r:id="rId12" display="mailto:customerservice1@freight-in-time.com"/>
    <hyperlink ref="I197" r:id="rId13" display="mailto:export4@freight-in-time.com"/>
    <hyperlink ref="I198" r:id="rId14" display="mailto:docs.mba@freight-in-time.com"/>
    <hyperlink ref="I199" r:id="rId15" display="mailto:kinoti@freight-in-time.com"/>
    <hyperlink ref="I200" r:id="rId16" display="mailto:fitmba@fitlogistics.co.ke"/>
  </hyperlinks>
  <printOptions horizontalCentered="1"/>
  <pageMargins left="0.18" right="0.18" top="0.39" bottom="0.35" header="0.32" footer="0.18"/>
  <pageSetup horizontalDpi="600" verticalDpi="600" orientation="portrait" paperSize="9" scale="70" r:id="rId19"/>
  <headerFooter alignWithMargins="0">
    <oddFooter>&amp;L&amp;A&amp;C&amp;P / &amp;N&amp;R&amp;D &amp;T</oddFooter>
  </headerFooter>
  <legacyDrawing r:id="rId18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2f9d5c9d-5784-495a-9348-fce0a09fd0ae">
      <Terms xmlns="http://schemas.microsoft.com/office/infopath/2007/PartnerControls"/>
    </lcf76f155ced4ddcb4097134ff3c332f>
    <TaxCatchAll xmlns="67b5e350-4db3-4794-a70a-6ae545a1684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01CA13104ECC46942DF4BE500761BA" ma:contentTypeVersion="18" ma:contentTypeDescription="Create a new document." ma:contentTypeScope="" ma:versionID="405be7c2d6c860d5ce7d389bcbf5ef9f">
  <xsd:schema xmlns:xsd="http://www.w3.org/2001/XMLSchema" xmlns:xs="http://www.w3.org/2001/XMLSchema" xmlns:p="http://schemas.microsoft.com/office/2006/metadata/properties" xmlns:ns1="http://schemas.microsoft.com/sharepoint/v3" xmlns:ns2="2f9d5c9d-5784-495a-9348-fce0a09fd0ae" xmlns:ns3="67b5e350-4db3-4794-a70a-6ae545a16842" targetNamespace="http://schemas.microsoft.com/office/2006/metadata/properties" ma:root="true" ma:fieldsID="ba2aab3610fccc957f8fb4c0b1648e43" ns1:_="" ns2:_="" ns3:_="">
    <xsd:import namespace="http://schemas.microsoft.com/sharepoint/v3"/>
    <xsd:import namespace="2f9d5c9d-5784-495a-9348-fce0a09fd0ae"/>
    <xsd:import namespace="67b5e350-4db3-4794-a70a-6ae545a168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9d5c9d-5784-495a-9348-fce0a09fd0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25ea2626-47ea-4c30-9933-17a15d20877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b5e350-4db3-4794-a70a-6ae545a1684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67823e70-8d8a-45df-b535-dabe61d3049a}" ma:internalName="TaxCatchAll" ma:showField="CatchAllData" ma:web="67b5e350-4db3-4794-a70a-6ae545a168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2FC337B-E9C8-443F-B547-100309C4FEFF}"/>
</file>

<file path=customXml/itemProps2.xml><?xml version="1.0" encoding="utf-8"?>
<ds:datastoreItem xmlns:ds="http://schemas.openxmlformats.org/officeDocument/2006/customXml" ds:itemID="{20DEE475-D2F0-40A1-AE95-C59120D1CDA6}"/>
</file>

<file path=customXml/itemProps3.xml><?xml version="1.0" encoding="utf-8"?>
<ds:datastoreItem xmlns:ds="http://schemas.openxmlformats.org/officeDocument/2006/customXml" ds:itemID="{A6A55736-82D0-4D73-99D7-304FF999BA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Fritz Companies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YT048</dc:creator>
  <cp:keywords/>
  <dc:description/>
  <cp:lastModifiedBy/>
  <dcterms:created xsi:type="dcterms:W3CDTF">2004-02-13T05:15:26Z</dcterms:created>
  <dcterms:modified xsi:type="dcterms:W3CDTF">2023-06-13T13:29:53Z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0x0101006101CA13104ECC46942DF4BE500761BA</vt:lpwstr>
  </property>
</Properties>
</file>